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1840" windowHeight="12585" activeTab="1"/>
  </bookViews>
  <sheets>
    <sheet name="Zlatibor" sheetId="1" r:id="rId1"/>
    <sheet name="Kopaonik" sheetId="2" r:id="rId2"/>
    <sheet name="Stara pnaina" sheetId="3" r:id="rId3"/>
  </sheets>
  <definedNames>
    <definedName name="_xlnm.Print_Area" localSheetId="1">Kopaonik!$A$1:$AF$32</definedName>
    <definedName name="_xlnm.Print_Area" localSheetId="2">'Stara pnaina'!$A$1:$AF$22</definedName>
    <definedName name="_xlnm.Print_Area" localSheetId="0">Zlatibor!$A$1:$AF$19</definedName>
  </definedNames>
  <calcPr calcId="145621"/>
</workbook>
</file>

<file path=xl/calcChain.xml><?xml version="1.0" encoding="utf-8"?>
<calcChain xmlns="http://schemas.openxmlformats.org/spreadsheetml/2006/main">
  <c r="AF10" i="3" l="1"/>
  <c r="AF11" i="3" s="1"/>
  <c r="AE10" i="3"/>
  <c r="AF9" i="3"/>
  <c r="AE9" i="3"/>
  <c r="AF8" i="3"/>
  <c r="AE8" i="3"/>
  <c r="AF7" i="3"/>
  <c r="AE7" i="3"/>
  <c r="AF6" i="3"/>
  <c r="AE6" i="3"/>
  <c r="AF5" i="3"/>
  <c r="AE5" i="3"/>
  <c r="AF4" i="3"/>
  <c r="AE4" i="3"/>
  <c r="AE11" i="3"/>
  <c r="AF20" i="2"/>
  <c r="AE20" i="2"/>
  <c r="AF19" i="2"/>
  <c r="AE19" i="2"/>
  <c r="AF18" i="2"/>
  <c r="AE18" i="2"/>
  <c r="AF17" i="2"/>
  <c r="AE17" i="2"/>
  <c r="AF16" i="2"/>
  <c r="AE16" i="2"/>
  <c r="AF15" i="2"/>
  <c r="AE15" i="2"/>
  <c r="AF14" i="2"/>
  <c r="AE14" i="2"/>
  <c r="AF13" i="2"/>
  <c r="AE13" i="2"/>
  <c r="AF12" i="2"/>
  <c r="AE12" i="2"/>
  <c r="AF11" i="2"/>
  <c r="AE11" i="2"/>
  <c r="AF10" i="2"/>
  <c r="AE10" i="2"/>
  <c r="AF9" i="2"/>
  <c r="AE9" i="2"/>
  <c r="AF8" i="2"/>
  <c r="AE8" i="2"/>
  <c r="AF7" i="2"/>
  <c r="AE7" i="2"/>
  <c r="AF6" i="2"/>
  <c r="AE6" i="2"/>
  <c r="AF5" i="2"/>
  <c r="AE5" i="2"/>
  <c r="AF4" i="2"/>
  <c r="AE4" i="2"/>
  <c r="AF7" i="1"/>
  <c r="AE7" i="1"/>
  <c r="AF6" i="1"/>
  <c r="AE6" i="1"/>
  <c r="AF5" i="1"/>
  <c r="AE5" i="1"/>
  <c r="AF4" i="1"/>
  <c r="AF8" i="1" s="1"/>
  <c r="AE4" i="1"/>
  <c r="AE8" i="1" s="1"/>
  <c r="AF21" i="2" l="1"/>
  <c r="AE21" i="2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<sst xmlns="http://schemas.openxmlformats.org/spreadsheetml/2006/main" count="167" uniqueCount="40">
  <si>
    <t>Merno mesto ED broj</t>
  </si>
  <si>
    <t>Naponski nivo</t>
  </si>
  <si>
    <t>Odobrena snaga</t>
  </si>
  <si>
    <t>VT</t>
  </si>
  <si>
    <t>NT</t>
  </si>
  <si>
    <t>VII/12</t>
  </si>
  <si>
    <t>IX/12</t>
  </si>
  <si>
    <t>X/12</t>
  </si>
  <si>
    <t>XI/12</t>
  </si>
  <si>
    <t>XII/12</t>
  </si>
  <si>
    <t>I/13</t>
  </si>
  <si>
    <t>II/13</t>
  </si>
  <si>
    <t>III/13</t>
  </si>
  <si>
    <t>IV/13</t>
  </si>
  <si>
    <t>V/13</t>
  </si>
  <si>
    <t>VI/13</t>
  </si>
  <si>
    <t>VII/13</t>
  </si>
  <si>
    <t>VIII/12</t>
  </si>
  <si>
    <t>UKUPNO</t>
  </si>
  <si>
    <t>UKUPNA POTRŠNJA PO MESECIMA</t>
  </si>
  <si>
    <t>Broj brojila</t>
  </si>
  <si>
    <t>KONZUMNO PODRUČJE: ZLATIBOR</t>
  </si>
  <si>
    <t>Srednji napon:</t>
  </si>
  <si>
    <t>Niski napon:</t>
  </si>
  <si>
    <t>KONZUMNO PODRUČJE: STARA PLANINA</t>
  </si>
  <si>
    <t>SN</t>
  </si>
  <si>
    <t>NN</t>
  </si>
  <si>
    <r>
      <t xml:space="preserve">KONZUMNO PODRUČJE: KOPAONIK                                                                                                                                    </t>
    </r>
    <r>
      <rPr>
        <sz val="48"/>
        <color theme="1"/>
        <rFont val="Calibri"/>
        <family val="2"/>
        <scheme val="minor"/>
      </rPr>
      <t>tabela 1</t>
    </r>
  </si>
  <si>
    <t>VIII/13</t>
  </si>
  <si>
    <t>IX/13</t>
  </si>
  <si>
    <t>X/13</t>
  </si>
  <si>
    <t>XI/13</t>
  </si>
  <si>
    <t>XII/13</t>
  </si>
  <si>
    <t>I/14</t>
  </si>
  <si>
    <t>II/14</t>
  </si>
  <si>
    <t>III/14</t>
  </si>
  <si>
    <t>IV/14</t>
  </si>
  <si>
    <t>V/14</t>
  </si>
  <si>
    <t>VI/14</t>
  </si>
  <si>
    <t>VII/14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</si>
</sst>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4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" fontId="0" fillId="0" borderId="3" xfId="0" applyNumberFormat="1" applyBorder="1"/>
    <xf numFmtId="1" fontId="0" fillId="0" borderId="4" xfId="0" applyNumberFormat="1" applyBorder="1"/>
    <xf numFmtId="1" fontId="0" fillId="2" borderId="6" xfId="0" applyNumberFormat="1" applyFill="1" applyBorder="1"/>
    <xf numFmtId="1" fontId="0" fillId="2" borderId="7" xfId="0" applyNumberFormat="1" applyFill="1" applyBorder="1"/>
    <xf numFmtId="49" fontId="0" fillId="2" borderId="4" xfId="0" applyNumberFormat="1" applyFill="1" applyBorder="1" applyAlignment="1">
      <alignment horizontal="center" vertical="center" wrapText="1"/>
    </xf>
    <xf numFmtId="1" fontId="0" fillId="2" borderId="4" xfId="0" applyNumberFormat="1" applyFill="1" applyBorder="1"/>
    <xf numFmtId="1" fontId="0" fillId="2" borderId="5" xfId="0" applyNumberFormat="1" applyFill="1" applyBorder="1"/>
    <xf numFmtId="49" fontId="0" fillId="2" borderId="5" xfId="0" applyNumberFormat="1" applyFill="1" applyBorder="1" applyAlignment="1">
      <alignment horizontal="center" vertical="center" wrapText="1"/>
    </xf>
    <xf numFmtId="1" fontId="0" fillId="3" borderId="4" xfId="0" applyNumberFormat="1" applyFill="1" applyBorder="1"/>
    <xf numFmtId="1" fontId="0" fillId="3" borderId="6" xfId="0" applyNumberFormat="1" applyFill="1" applyBorder="1"/>
    <xf numFmtId="1" fontId="0" fillId="3" borderId="7" xfId="0" applyNumberFormat="1" applyFill="1" applyBorder="1"/>
    <xf numFmtId="49" fontId="0" fillId="3" borderId="4" xfId="0" applyNumberFormat="1" applyFill="1" applyBorder="1" applyAlignment="1">
      <alignment horizontal="center" vertical="center" wrapText="1"/>
    </xf>
    <xf numFmtId="49" fontId="0" fillId="3" borderId="5" xfId="0" applyNumberFormat="1" applyFill="1" applyBorder="1" applyAlignment="1">
      <alignment horizontal="center" vertical="center" wrapText="1"/>
    </xf>
    <xf numFmtId="1" fontId="0" fillId="3" borderId="5" xfId="0" applyNumberFormat="1" applyFill="1" applyBorder="1"/>
    <xf numFmtId="1" fontId="0" fillId="4" borderId="3" xfId="0" applyNumberFormat="1" applyFill="1" applyBorder="1"/>
    <xf numFmtId="1" fontId="0" fillId="4" borderId="4" xfId="0" applyNumberFormat="1" applyFill="1" applyBorder="1"/>
    <xf numFmtId="0" fontId="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/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/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1" xfId="0" applyNumberFormat="1" applyFill="1" applyBorder="1" applyAlignment="1">
      <alignment horizontal="center" vertical="center" wrapText="1"/>
    </xf>
    <xf numFmtId="0" fontId="0" fillId="3" borderId="3" xfId="0" applyFill="1" applyBorder="1" applyAlignment="1"/>
    <xf numFmtId="49" fontId="0" fillId="3" borderId="2" xfId="0" applyNumberFormat="1" applyFill="1" applyBorder="1" applyAlignment="1">
      <alignment horizontal="center" vertical="center" wrapText="1"/>
    </xf>
    <xf numFmtId="0" fontId="0" fillId="3" borderId="4" xfId="0" applyFill="1" applyBorder="1" applyAlignment="1"/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"/>
  <sheetViews>
    <sheetView workbookViewId="0">
      <selection activeCell="A4" sqref="A4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19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2" ht="20.25" customHeight="1" x14ac:dyDescent="0.25">
      <c r="A2" s="22" t="s">
        <v>0</v>
      </c>
      <c r="B2" s="24" t="s">
        <v>20</v>
      </c>
      <c r="C2" s="24" t="s">
        <v>1</v>
      </c>
      <c r="D2" s="24" t="s">
        <v>2</v>
      </c>
      <c r="E2" s="21" t="s">
        <v>5</v>
      </c>
      <c r="F2" s="21"/>
      <c r="G2" s="21" t="s">
        <v>17</v>
      </c>
      <c r="H2" s="21"/>
      <c r="I2" s="21" t="s">
        <v>6</v>
      </c>
      <c r="J2" s="21"/>
      <c r="K2" s="21" t="s">
        <v>7</v>
      </c>
      <c r="L2" s="21"/>
      <c r="M2" s="21" t="s">
        <v>8</v>
      </c>
      <c r="N2" s="21"/>
      <c r="O2" s="21" t="s">
        <v>9</v>
      </c>
      <c r="P2" s="21"/>
      <c r="Q2" s="21" t="s">
        <v>10</v>
      </c>
      <c r="R2" s="21"/>
      <c r="S2" s="21" t="s">
        <v>11</v>
      </c>
      <c r="T2" s="21"/>
      <c r="U2" s="21" t="s">
        <v>12</v>
      </c>
      <c r="V2" s="21"/>
      <c r="W2" s="21" t="s">
        <v>13</v>
      </c>
      <c r="X2" s="21"/>
      <c r="Y2" s="21" t="s">
        <v>14</v>
      </c>
      <c r="Z2" s="21"/>
      <c r="AA2" s="21" t="s">
        <v>15</v>
      </c>
      <c r="AB2" s="21"/>
      <c r="AC2" s="21" t="s">
        <v>16</v>
      </c>
      <c r="AD2" s="21"/>
      <c r="AE2" s="26" t="s">
        <v>18</v>
      </c>
      <c r="AF2" s="27"/>
    </row>
    <row r="3" spans="1:32" s="1" customFormat="1" ht="48" customHeight="1" x14ac:dyDescent="0.25">
      <c r="A3" s="23"/>
      <c r="B3" s="25"/>
      <c r="C3" s="25"/>
      <c r="D3" s="25"/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  <c r="S3" s="2" t="s">
        <v>3</v>
      </c>
      <c r="T3" s="2" t="s">
        <v>4</v>
      </c>
      <c r="U3" s="2" t="s">
        <v>3</v>
      </c>
      <c r="V3" s="2" t="s">
        <v>4</v>
      </c>
      <c r="W3" s="2" t="s">
        <v>3</v>
      </c>
      <c r="X3" s="2" t="s">
        <v>4</v>
      </c>
      <c r="Y3" s="2" t="s">
        <v>3</v>
      </c>
      <c r="Z3" s="2" t="s">
        <v>4</v>
      </c>
      <c r="AA3" s="2" t="s">
        <v>3</v>
      </c>
      <c r="AB3" s="2" t="s">
        <v>4</v>
      </c>
      <c r="AC3" s="2" t="s">
        <v>3</v>
      </c>
      <c r="AD3" s="2" t="s">
        <v>4</v>
      </c>
      <c r="AE3" s="7" t="s">
        <v>3</v>
      </c>
      <c r="AF3" s="10" t="s">
        <v>4</v>
      </c>
    </row>
    <row r="4" spans="1:32" ht="30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8">
        <f t="shared" ref="AE4:AF7" si="0">SUM(E4,G4,I4,K4,M4,O4,Q4,S4,U4,W4,Y4,AA4,AC4)</f>
        <v>0</v>
      </c>
      <c r="AF4" s="9">
        <f t="shared" si="0"/>
        <v>0</v>
      </c>
    </row>
    <row r="5" spans="1:32" ht="30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8">
        <f t="shared" si="0"/>
        <v>0</v>
      </c>
      <c r="AF5" s="9">
        <f t="shared" si="0"/>
        <v>0</v>
      </c>
    </row>
    <row r="6" spans="1:32" ht="30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>
        <f t="shared" si="0"/>
        <v>0</v>
      </c>
      <c r="AF6" s="9">
        <f t="shared" si="0"/>
        <v>0</v>
      </c>
    </row>
    <row r="7" spans="1:32" ht="30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8">
        <f t="shared" si="0"/>
        <v>0</v>
      </c>
      <c r="AF7" s="9">
        <f t="shared" si="0"/>
        <v>0</v>
      </c>
    </row>
    <row r="8" spans="1:32" ht="30" customHeight="1" thickBot="1" x14ac:dyDescent="0.3">
      <c r="A8" s="28" t="s">
        <v>19</v>
      </c>
      <c r="B8" s="29"/>
      <c r="C8" s="29"/>
      <c r="D8" s="30"/>
      <c r="E8" s="5">
        <f t="shared" ref="E8:AD8" si="1">SUM(E4:E7)</f>
        <v>0</v>
      </c>
      <c r="F8" s="5">
        <f t="shared" si="1"/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si="1"/>
        <v>0</v>
      </c>
      <c r="K8" s="5">
        <f t="shared" si="1"/>
        <v>0</v>
      </c>
      <c r="L8" s="5">
        <f t="shared" si="1"/>
        <v>0</v>
      </c>
      <c r="M8" s="5">
        <f t="shared" si="1"/>
        <v>0</v>
      </c>
      <c r="N8" s="5">
        <f t="shared" si="1"/>
        <v>0</v>
      </c>
      <c r="O8" s="5">
        <f t="shared" si="1"/>
        <v>0</v>
      </c>
      <c r="P8" s="5">
        <f t="shared" si="1"/>
        <v>0</v>
      </c>
      <c r="Q8" s="5">
        <f t="shared" si="1"/>
        <v>0</v>
      </c>
      <c r="R8" s="5">
        <f t="shared" si="1"/>
        <v>0</v>
      </c>
      <c r="S8" s="5">
        <f t="shared" si="1"/>
        <v>0</v>
      </c>
      <c r="T8" s="5">
        <f t="shared" si="1"/>
        <v>0</v>
      </c>
      <c r="U8" s="5">
        <f t="shared" si="1"/>
        <v>0</v>
      </c>
      <c r="V8" s="5">
        <f t="shared" si="1"/>
        <v>0</v>
      </c>
      <c r="W8" s="5">
        <f t="shared" si="1"/>
        <v>0</v>
      </c>
      <c r="X8" s="5">
        <f t="shared" si="1"/>
        <v>0</v>
      </c>
      <c r="Y8" s="5">
        <f t="shared" si="1"/>
        <v>0</v>
      </c>
      <c r="Z8" s="5">
        <f t="shared" si="1"/>
        <v>0</v>
      </c>
      <c r="AA8" s="5">
        <f t="shared" si="1"/>
        <v>0</v>
      </c>
      <c r="AB8" s="5">
        <f t="shared" si="1"/>
        <v>0</v>
      </c>
      <c r="AC8" s="5">
        <f t="shared" si="1"/>
        <v>0</v>
      </c>
      <c r="AD8" s="5">
        <f t="shared" si="1"/>
        <v>0</v>
      </c>
      <c r="AE8" s="5">
        <f>SUM(AE4:AE7)</f>
        <v>0</v>
      </c>
      <c r="AF8" s="6">
        <f>SUM(AF4:AF7)</f>
        <v>0</v>
      </c>
    </row>
    <row r="12" spans="1:32" x14ac:dyDescent="0.25">
      <c r="AB12" t="s">
        <v>22</v>
      </c>
    </row>
    <row r="15" spans="1:32" x14ac:dyDescent="0.25">
      <c r="AB15" t="s">
        <v>23</v>
      </c>
    </row>
  </sheetData>
  <mergeCells count="20">
    <mergeCell ref="D2:D3"/>
    <mergeCell ref="E2:F2"/>
    <mergeCell ref="AE2:AF2"/>
    <mergeCell ref="A8:D8"/>
    <mergeCell ref="A1:AF1"/>
    <mergeCell ref="S2:T2"/>
    <mergeCell ref="U2:V2"/>
    <mergeCell ref="W2:X2"/>
    <mergeCell ref="Y2:Z2"/>
    <mergeCell ref="AA2:AB2"/>
    <mergeCell ref="AC2:AD2"/>
    <mergeCell ref="G2:H2"/>
    <mergeCell ref="I2:J2"/>
    <mergeCell ref="K2:L2"/>
    <mergeCell ref="M2:N2"/>
    <mergeCell ref="O2:P2"/>
    <mergeCell ref="Q2:R2"/>
    <mergeCell ref="A2:A3"/>
    <mergeCell ref="B2:B3"/>
    <mergeCell ref="C2:C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8"/>
  <sheetViews>
    <sheetView tabSelected="1" topLeftCell="N11" workbookViewId="0">
      <selection activeCell="AF29" sqref="AF29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19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2" x14ac:dyDescent="0.25">
      <c r="A2" s="35" t="s">
        <v>0</v>
      </c>
      <c r="B2" s="37" t="s">
        <v>20</v>
      </c>
      <c r="C2" s="37" t="s">
        <v>1</v>
      </c>
      <c r="D2" s="37" t="s">
        <v>2</v>
      </c>
      <c r="E2" s="34" t="s">
        <v>16</v>
      </c>
      <c r="F2" s="34"/>
      <c r="G2" s="34" t="s">
        <v>28</v>
      </c>
      <c r="H2" s="34"/>
      <c r="I2" s="34" t="s">
        <v>29</v>
      </c>
      <c r="J2" s="34"/>
      <c r="K2" s="34" t="s">
        <v>30</v>
      </c>
      <c r="L2" s="34"/>
      <c r="M2" s="34" t="s">
        <v>31</v>
      </c>
      <c r="N2" s="34"/>
      <c r="O2" s="34" t="s">
        <v>32</v>
      </c>
      <c r="P2" s="34"/>
      <c r="Q2" s="34" t="s">
        <v>33</v>
      </c>
      <c r="R2" s="34"/>
      <c r="S2" s="34" t="s">
        <v>34</v>
      </c>
      <c r="T2" s="34"/>
      <c r="U2" s="34" t="s">
        <v>35</v>
      </c>
      <c r="V2" s="34"/>
      <c r="W2" s="34" t="s">
        <v>36</v>
      </c>
      <c r="X2" s="34"/>
      <c r="Y2" s="34" t="s">
        <v>37</v>
      </c>
      <c r="Z2" s="34"/>
      <c r="AA2" s="34" t="s">
        <v>38</v>
      </c>
      <c r="AB2" s="34"/>
      <c r="AC2" s="34" t="s">
        <v>39</v>
      </c>
      <c r="AD2" s="34"/>
      <c r="AE2" s="39" t="s">
        <v>18</v>
      </c>
      <c r="AF2" s="40"/>
    </row>
    <row r="3" spans="1:32" ht="48" customHeight="1" x14ac:dyDescent="0.25">
      <c r="A3" s="36"/>
      <c r="B3" s="38"/>
      <c r="C3" s="38"/>
      <c r="D3" s="38"/>
      <c r="E3" s="14" t="s">
        <v>3</v>
      </c>
      <c r="F3" s="14" t="s">
        <v>4</v>
      </c>
      <c r="G3" s="14" t="s">
        <v>3</v>
      </c>
      <c r="H3" s="14" t="s">
        <v>4</v>
      </c>
      <c r="I3" s="14" t="s">
        <v>3</v>
      </c>
      <c r="J3" s="14" t="s">
        <v>4</v>
      </c>
      <c r="K3" s="14" t="s">
        <v>3</v>
      </c>
      <c r="L3" s="14" t="s">
        <v>4</v>
      </c>
      <c r="M3" s="14" t="s">
        <v>3</v>
      </c>
      <c r="N3" s="14" t="s">
        <v>4</v>
      </c>
      <c r="O3" s="14" t="s">
        <v>3</v>
      </c>
      <c r="P3" s="14" t="s">
        <v>4</v>
      </c>
      <c r="Q3" s="14" t="s">
        <v>3</v>
      </c>
      <c r="R3" s="14" t="s">
        <v>4</v>
      </c>
      <c r="S3" s="14" t="s">
        <v>3</v>
      </c>
      <c r="T3" s="14" t="s">
        <v>4</v>
      </c>
      <c r="U3" s="14" t="s">
        <v>3</v>
      </c>
      <c r="V3" s="14" t="s">
        <v>4</v>
      </c>
      <c r="W3" s="14" t="s">
        <v>3</v>
      </c>
      <c r="X3" s="14" t="s">
        <v>4</v>
      </c>
      <c r="Y3" s="14" t="s">
        <v>3</v>
      </c>
      <c r="Z3" s="14" t="s">
        <v>4</v>
      </c>
      <c r="AA3" s="14" t="s">
        <v>3</v>
      </c>
      <c r="AB3" s="14" t="s">
        <v>4</v>
      </c>
      <c r="AC3" s="14" t="s">
        <v>3</v>
      </c>
      <c r="AD3" s="14" t="s">
        <v>4</v>
      </c>
      <c r="AE3" s="14" t="s">
        <v>3</v>
      </c>
      <c r="AF3" s="15" t="s">
        <v>4</v>
      </c>
    </row>
    <row r="4" spans="1:32" ht="30.75" customHeight="1" x14ac:dyDescent="0.25">
      <c r="A4" s="17">
        <v>2193</v>
      </c>
      <c r="B4" s="18">
        <v>14126</v>
      </c>
      <c r="C4" s="18" t="s">
        <v>25</v>
      </c>
      <c r="D4" s="18">
        <v>1330</v>
      </c>
      <c r="E4" s="18">
        <v>12000</v>
      </c>
      <c r="F4" s="18">
        <v>8000</v>
      </c>
      <c r="G4" s="18">
        <v>10234</v>
      </c>
      <c r="H4" s="18">
        <v>7748</v>
      </c>
      <c r="I4" s="18">
        <v>10942</v>
      </c>
      <c r="J4" s="18">
        <v>7714</v>
      </c>
      <c r="K4" s="18">
        <v>14420</v>
      </c>
      <c r="L4" s="18">
        <v>8800</v>
      </c>
      <c r="M4" s="18">
        <v>80356</v>
      </c>
      <c r="N4" s="18">
        <v>35344</v>
      </c>
      <c r="O4" s="18">
        <v>241016</v>
      </c>
      <c r="P4" s="18">
        <v>101356</v>
      </c>
      <c r="Q4" s="18">
        <v>231758</v>
      </c>
      <c r="R4" s="18">
        <v>61288</v>
      </c>
      <c r="S4" s="18">
        <v>217176</v>
      </c>
      <c r="T4" s="18">
        <v>70990</v>
      </c>
      <c r="U4" s="18">
        <v>218274</v>
      </c>
      <c r="V4" s="18">
        <v>57002</v>
      </c>
      <c r="W4" s="18">
        <v>18420</v>
      </c>
      <c r="X4" s="18">
        <v>11856</v>
      </c>
      <c r="Y4" s="18">
        <v>16428</v>
      </c>
      <c r="Z4" s="18">
        <v>10926</v>
      </c>
      <c r="AA4" s="18">
        <v>12218</v>
      </c>
      <c r="AB4" s="18">
        <v>8478</v>
      </c>
      <c r="AC4" s="18">
        <v>13980</v>
      </c>
      <c r="AD4" s="18">
        <v>9724</v>
      </c>
      <c r="AE4" s="11">
        <f t="shared" ref="AE4:AE20" si="0">SUM(E4,G4,I4,K4,M4,O4,Q4,S4,U4,W4,Y4,AA4,AC4)</f>
        <v>1097222</v>
      </c>
      <c r="AF4" s="16">
        <f t="shared" ref="AF4:AF20" si="1">SUM(F4,H4,J4,L4,N4,P4,R4,T4,V4,X4,Z4,AB4,AD4)</f>
        <v>399226</v>
      </c>
    </row>
    <row r="5" spans="1:32" ht="30.75" customHeight="1" x14ac:dyDescent="0.25">
      <c r="A5" s="17">
        <v>2195</v>
      </c>
      <c r="B5" s="18">
        <v>16896</v>
      </c>
      <c r="C5" s="18" t="s">
        <v>25</v>
      </c>
      <c r="D5" s="18">
        <v>200</v>
      </c>
      <c r="E5" s="18">
        <v>1666</v>
      </c>
      <c r="F5" s="18">
        <v>633</v>
      </c>
      <c r="G5" s="18">
        <v>1710</v>
      </c>
      <c r="H5" s="18">
        <v>624</v>
      </c>
      <c r="I5" s="18">
        <v>1514</v>
      </c>
      <c r="J5" s="18">
        <v>572</v>
      </c>
      <c r="K5" s="18">
        <v>1337</v>
      </c>
      <c r="L5" s="18">
        <v>501</v>
      </c>
      <c r="M5" s="18">
        <v>472</v>
      </c>
      <c r="N5" s="18">
        <v>42</v>
      </c>
      <c r="O5" s="18">
        <v>788</v>
      </c>
      <c r="P5" s="18">
        <v>278</v>
      </c>
      <c r="Q5" s="18">
        <v>468</v>
      </c>
      <c r="R5" s="18">
        <v>274</v>
      </c>
      <c r="S5" s="18">
        <v>432</v>
      </c>
      <c r="T5" s="18">
        <v>262</v>
      </c>
      <c r="U5" s="18">
        <v>598</v>
      </c>
      <c r="V5" s="18">
        <v>341</v>
      </c>
      <c r="W5" s="18">
        <v>1573</v>
      </c>
      <c r="X5" s="18">
        <v>570</v>
      </c>
      <c r="Y5" s="18">
        <v>1446</v>
      </c>
      <c r="Z5" s="18">
        <v>484</v>
      </c>
      <c r="AA5" s="18">
        <v>1374</v>
      </c>
      <c r="AB5" s="18">
        <v>460</v>
      </c>
      <c r="AC5" s="18">
        <v>1456</v>
      </c>
      <c r="AD5" s="18">
        <v>454</v>
      </c>
      <c r="AE5" s="11">
        <f t="shared" si="0"/>
        <v>14834</v>
      </c>
      <c r="AF5" s="16">
        <f t="shared" si="1"/>
        <v>5495</v>
      </c>
    </row>
    <row r="6" spans="1:32" ht="30.75" customHeight="1" x14ac:dyDescent="0.25">
      <c r="A6" s="17">
        <v>2693</v>
      </c>
      <c r="B6" s="18">
        <v>14130</v>
      </c>
      <c r="C6" s="18" t="s">
        <v>25</v>
      </c>
      <c r="D6" s="18">
        <v>375</v>
      </c>
      <c r="E6" s="18">
        <v>1520</v>
      </c>
      <c r="F6" s="18">
        <v>755</v>
      </c>
      <c r="G6" s="18">
        <v>1853</v>
      </c>
      <c r="H6" s="18">
        <v>963</v>
      </c>
      <c r="I6" s="18">
        <v>1752</v>
      </c>
      <c r="J6" s="18">
        <v>903</v>
      </c>
      <c r="K6" s="18">
        <v>1875</v>
      </c>
      <c r="L6" s="18">
        <v>836</v>
      </c>
      <c r="M6" s="18">
        <v>7346</v>
      </c>
      <c r="N6" s="18">
        <v>2207</v>
      </c>
      <c r="O6" s="18">
        <v>46740</v>
      </c>
      <c r="P6" s="18">
        <v>7238</v>
      </c>
      <c r="Q6" s="18">
        <v>56744</v>
      </c>
      <c r="R6" s="18">
        <v>7439</v>
      </c>
      <c r="S6" s="18">
        <v>51972</v>
      </c>
      <c r="T6" s="18">
        <v>6713</v>
      </c>
      <c r="U6" s="18">
        <v>51386</v>
      </c>
      <c r="V6" s="18">
        <v>8103</v>
      </c>
      <c r="W6" s="18">
        <v>16760</v>
      </c>
      <c r="X6" s="18">
        <v>2547</v>
      </c>
      <c r="Y6" s="18">
        <v>2904</v>
      </c>
      <c r="Z6" s="18">
        <v>1547</v>
      </c>
      <c r="AA6" s="18">
        <v>2747</v>
      </c>
      <c r="AB6" s="18">
        <v>1382</v>
      </c>
      <c r="AC6" s="18">
        <v>3045</v>
      </c>
      <c r="AD6" s="18">
        <v>1341</v>
      </c>
      <c r="AE6" s="11">
        <f t="shared" si="0"/>
        <v>246644</v>
      </c>
      <c r="AF6" s="16">
        <f t="shared" si="1"/>
        <v>41974</v>
      </c>
    </row>
    <row r="7" spans="1:32" ht="30.75" customHeight="1" x14ac:dyDescent="0.25">
      <c r="A7" s="17">
        <v>2694</v>
      </c>
      <c r="B7" s="18">
        <v>14122</v>
      </c>
      <c r="C7" s="18" t="s">
        <v>25</v>
      </c>
      <c r="D7" s="18">
        <v>400</v>
      </c>
      <c r="E7" s="18">
        <v>632</v>
      </c>
      <c r="F7" s="18">
        <v>335</v>
      </c>
      <c r="G7" s="18">
        <v>618</v>
      </c>
      <c r="H7" s="18">
        <v>332</v>
      </c>
      <c r="I7" s="18">
        <v>602</v>
      </c>
      <c r="J7" s="18">
        <v>323</v>
      </c>
      <c r="K7" s="18">
        <v>1187</v>
      </c>
      <c r="L7" s="18">
        <v>587</v>
      </c>
      <c r="M7" s="18">
        <v>7953</v>
      </c>
      <c r="N7" s="18">
        <v>4169</v>
      </c>
      <c r="O7" s="18">
        <v>23250</v>
      </c>
      <c r="P7" s="18">
        <v>13629</v>
      </c>
      <c r="Q7" s="18">
        <v>17489</v>
      </c>
      <c r="R7" s="18">
        <v>7893</v>
      </c>
      <c r="S7" s="18">
        <v>9675</v>
      </c>
      <c r="T7" s="18">
        <v>7251</v>
      </c>
      <c r="U7" s="18">
        <v>6569</v>
      </c>
      <c r="V7" s="18">
        <v>3768</v>
      </c>
      <c r="W7" s="18">
        <v>1851</v>
      </c>
      <c r="X7" s="18">
        <v>1547</v>
      </c>
      <c r="Y7" s="18">
        <v>623</v>
      </c>
      <c r="Z7" s="18">
        <v>338</v>
      </c>
      <c r="AA7" s="18">
        <v>747</v>
      </c>
      <c r="AB7" s="18">
        <v>399</v>
      </c>
      <c r="AC7" s="18">
        <v>987</v>
      </c>
      <c r="AD7" s="18">
        <v>515</v>
      </c>
      <c r="AE7" s="11">
        <f t="shared" si="0"/>
        <v>72183</v>
      </c>
      <c r="AF7" s="16">
        <f t="shared" si="1"/>
        <v>41086</v>
      </c>
    </row>
    <row r="8" spans="1:32" ht="30.75" customHeight="1" x14ac:dyDescent="0.25">
      <c r="A8" s="17">
        <v>2695</v>
      </c>
      <c r="B8" s="18">
        <v>14120</v>
      </c>
      <c r="C8" s="18" t="s">
        <v>25</v>
      </c>
      <c r="D8" s="18">
        <v>655</v>
      </c>
      <c r="E8" s="18">
        <v>2744</v>
      </c>
      <c r="F8" s="18">
        <v>1499</v>
      </c>
      <c r="G8" s="18">
        <v>124</v>
      </c>
      <c r="H8" s="18">
        <v>61</v>
      </c>
      <c r="I8" s="18">
        <v>946</v>
      </c>
      <c r="J8" s="18">
        <v>473</v>
      </c>
      <c r="K8" s="18">
        <v>2631</v>
      </c>
      <c r="L8" s="18">
        <v>2084</v>
      </c>
      <c r="M8" s="18">
        <v>41970</v>
      </c>
      <c r="N8" s="18">
        <v>21096</v>
      </c>
      <c r="O8" s="18">
        <v>113631</v>
      </c>
      <c r="P8" s="18">
        <v>63714</v>
      </c>
      <c r="Q8" s="18">
        <v>57263</v>
      </c>
      <c r="R8" s="18">
        <v>38093</v>
      </c>
      <c r="S8" s="18">
        <v>27590</v>
      </c>
      <c r="T8" s="18">
        <v>30893</v>
      </c>
      <c r="U8" s="18">
        <v>14763</v>
      </c>
      <c r="V8" s="18">
        <v>21033</v>
      </c>
      <c r="W8" s="18">
        <v>1653</v>
      </c>
      <c r="X8" s="18">
        <v>89</v>
      </c>
      <c r="Y8" s="18">
        <v>1509</v>
      </c>
      <c r="Z8" s="18">
        <v>1710</v>
      </c>
      <c r="AA8" s="18">
        <v>1523</v>
      </c>
      <c r="AB8" s="18">
        <v>845</v>
      </c>
      <c r="AC8" s="18">
        <v>1542</v>
      </c>
      <c r="AD8" s="18">
        <v>869</v>
      </c>
      <c r="AE8" s="11">
        <f t="shared" si="0"/>
        <v>267889</v>
      </c>
      <c r="AF8" s="16">
        <f t="shared" si="1"/>
        <v>182459</v>
      </c>
    </row>
    <row r="9" spans="1:32" ht="30.75" customHeight="1" x14ac:dyDescent="0.25">
      <c r="A9" s="17">
        <v>2696</v>
      </c>
      <c r="B9" s="18">
        <v>14125</v>
      </c>
      <c r="C9" s="18" t="s">
        <v>25</v>
      </c>
      <c r="D9" s="18">
        <v>180</v>
      </c>
      <c r="E9" s="18">
        <v>1480</v>
      </c>
      <c r="F9" s="18">
        <v>789</v>
      </c>
      <c r="G9" s="18">
        <v>2400</v>
      </c>
      <c r="H9" s="18">
        <v>1000</v>
      </c>
      <c r="I9" s="18">
        <v>2600</v>
      </c>
      <c r="J9" s="18">
        <v>1400</v>
      </c>
      <c r="K9" s="18">
        <v>2600</v>
      </c>
      <c r="L9" s="18">
        <v>1200</v>
      </c>
      <c r="M9" s="18">
        <v>7000</v>
      </c>
      <c r="N9" s="18">
        <v>3200</v>
      </c>
      <c r="O9" s="18">
        <v>24600</v>
      </c>
      <c r="P9" s="18">
        <v>3400</v>
      </c>
      <c r="Q9" s="18">
        <v>0</v>
      </c>
      <c r="R9" s="18">
        <v>0</v>
      </c>
      <c r="S9" s="18">
        <v>58600</v>
      </c>
      <c r="T9" s="18">
        <v>6200</v>
      </c>
      <c r="U9" s="18">
        <v>27600</v>
      </c>
      <c r="V9" s="18">
        <v>3400</v>
      </c>
      <c r="W9" s="18">
        <v>3200</v>
      </c>
      <c r="X9" s="18">
        <v>1400</v>
      </c>
      <c r="Y9" s="18">
        <v>2000</v>
      </c>
      <c r="Z9" s="18">
        <v>1200</v>
      </c>
      <c r="AA9" s="18">
        <v>2400</v>
      </c>
      <c r="AB9" s="18">
        <v>1200</v>
      </c>
      <c r="AC9" s="18">
        <v>3000</v>
      </c>
      <c r="AD9" s="18">
        <v>1200</v>
      </c>
      <c r="AE9" s="11">
        <f t="shared" si="0"/>
        <v>137480</v>
      </c>
      <c r="AF9" s="16">
        <f t="shared" si="1"/>
        <v>25589</v>
      </c>
    </row>
    <row r="10" spans="1:32" ht="30.75" customHeight="1" x14ac:dyDescent="0.25">
      <c r="A10" s="17">
        <v>106545</v>
      </c>
      <c r="B10" s="18">
        <v>5436</v>
      </c>
      <c r="C10" s="18" t="s">
        <v>25</v>
      </c>
      <c r="D10" s="18">
        <v>480</v>
      </c>
      <c r="E10" s="18">
        <v>2780</v>
      </c>
      <c r="F10" s="18">
        <v>1448</v>
      </c>
      <c r="G10" s="18">
        <v>2801</v>
      </c>
      <c r="H10" s="18">
        <v>1474</v>
      </c>
      <c r="I10" s="18">
        <v>2176</v>
      </c>
      <c r="J10" s="18">
        <v>1177</v>
      </c>
      <c r="K10" s="18">
        <v>5627</v>
      </c>
      <c r="L10" s="18">
        <v>2034</v>
      </c>
      <c r="M10" s="18">
        <v>9736</v>
      </c>
      <c r="N10" s="18">
        <v>3690</v>
      </c>
      <c r="O10" s="18">
        <v>20131</v>
      </c>
      <c r="P10" s="18">
        <v>7528</v>
      </c>
      <c r="Q10" s="18">
        <v>25996</v>
      </c>
      <c r="R10" s="18">
        <v>9252</v>
      </c>
      <c r="S10" s="18">
        <v>17976</v>
      </c>
      <c r="T10" s="18">
        <v>8220</v>
      </c>
      <c r="U10" s="18">
        <v>24190</v>
      </c>
      <c r="V10" s="18">
        <v>8172</v>
      </c>
      <c r="W10" s="18">
        <v>2524</v>
      </c>
      <c r="X10" s="18">
        <v>1069</v>
      </c>
      <c r="Y10" s="18">
        <v>2045</v>
      </c>
      <c r="Z10" s="18">
        <v>889</v>
      </c>
      <c r="AA10" s="18">
        <v>2071</v>
      </c>
      <c r="AB10" s="18">
        <v>854</v>
      </c>
      <c r="AC10" s="18">
        <v>1838</v>
      </c>
      <c r="AD10" s="18">
        <v>857</v>
      </c>
      <c r="AE10" s="11">
        <f t="shared" si="0"/>
        <v>119891</v>
      </c>
      <c r="AF10" s="16">
        <f t="shared" si="1"/>
        <v>46664</v>
      </c>
    </row>
    <row r="11" spans="1:32" ht="30.75" customHeight="1" x14ac:dyDescent="0.25">
      <c r="A11" s="3">
        <v>2194</v>
      </c>
      <c r="B11" s="4">
        <v>14076</v>
      </c>
      <c r="C11" s="4" t="s">
        <v>26</v>
      </c>
      <c r="D11" s="4">
        <v>360</v>
      </c>
      <c r="E11" s="4">
        <v>200</v>
      </c>
      <c r="F11" s="4">
        <v>200</v>
      </c>
      <c r="G11" s="4">
        <v>0</v>
      </c>
      <c r="H11" s="4">
        <v>0</v>
      </c>
      <c r="I11" s="4">
        <v>133</v>
      </c>
      <c r="J11" s="4">
        <v>67</v>
      </c>
      <c r="K11" s="4">
        <v>200</v>
      </c>
      <c r="L11" s="4">
        <v>200</v>
      </c>
      <c r="M11" s="4">
        <v>1800</v>
      </c>
      <c r="N11" s="4">
        <v>600</v>
      </c>
      <c r="O11" s="4">
        <v>18600</v>
      </c>
      <c r="P11" s="4">
        <v>12400</v>
      </c>
      <c r="Q11" s="4">
        <v>7800</v>
      </c>
      <c r="R11" s="4">
        <v>3400</v>
      </c>
      <c r="S11" s="4">
        <v>6800</v>
      </c>
      <c r="T11" s="4">
        <v>3200</v>
      </c>
      <c r="U11" s="4">
        <v>5800</v>
      </c>
      <c r="V11" s="4">
        <v>2400</v>
      </c>
      <c r="W11" s="4">
        <v>600</v>
      </c>
      <c r="X11" s="4">
        <v>200</v>
      </c>
      <c r="Y11" s="4">
        <v>133</v>
      </c>
      <c r="Z11" s="4">
        <v>67</v>
      </c>
      <c r="AA11" s="4">
        <v>133</v>
      </c>
      <c r="AB11" s="4">
        <v>67</v>
      </c>
      <c r="AC11" s="4">
        <v>400</v>
      </c>
      <c r="AD11" s="4">
        <v>200</v>
      </c>
      <c r="AE11" s="11">
        <f t="shared" si="0"/>
        <v>42599</v>
      </c>
      <c r="AF11" s="16">
        <f t="shared" si="1"/>
        <v>23001</v>
      </c>
    </row>
    <row r="12" spans="1:32" ht="30.75" customHeight="1" x14ac:dyDescent="0.25">
      <c r="A12" s="3">
        <v>2196</v>
      </c>
      <c r="B12" s="4">
        <v>15919</v>
      </c>
      <c r="C12" s="4" t="s">
        <v>26</v>
      </c>
      <c r="D12" s="4">
        <v>450</v>
      </c>
      <c r="E12" s="4">
        <v>2600</v>
      </c>
      <c r="F12" s="4">
        <v>1200</v>
      </c>
      <c r="G12" s="4">
        <v>2400</v>
      </c>
      <c r="H12" s="4">
        <v>1200</v>
      </c>
      <c r="I12" s="4">
        <v>2400</v>
      </c>
      <c r="J12" s="4">
        <v>1200</v>
      </c>
      <c r="K12" s="4">
        <v>2400</v>
      </c>
      <c r="L12" s="4">
        <v>1400</v>
      </c>
      <c r="M12" s="4">
        <v>21800</v>
      </c>
      <c r="N12" s="4">
        <v>10600</v>
      </c>
      <c r="O12" s="4">
        <v>79000</v>
      </c>
      <c r="P12" s="4">
        <v>31800</v>
      </c>
      <c r="Q12" s="4">
        <v>58000</v>
      </c>
      <c r="R12" s="4">
        <v>20000</v>
      </c>
      <c r="S12" s="4">
        <v>49200</v>
      </c>
      <c r="T12" s="4">
        <v>18800</v>
      </c>
      <c r="U12" s="4">
        <v>43600</v>
      </c>
      <c r="V12" s="4">
        <v>17000</v>
      </c>
      <c r="W12" s="4">
        <v>4000</v>
      </c>
      <c r="X12" s="4">
        <v>2000</v>
      </c>
      <c r="Y12" s="4">
        <v>1400</v>
      </c>
      <c r="Z12" s="4">
        <v>1000</v>
      </c>
      <c r="AA12" s="4">
        <v>2800</v>
      </c>
      <c r="AB12" s="4">
        <v>1000</v>
      </c>
      <c r="AC12" s="4">
        <v>2400</v>
      </c>
      <c r="AD12" s="4">
        <v>1400</v>
      </c>
      <c r="AE12" s="11">
        <f t="shared" si="0"/>
        <v>272000</v>
      </c>
      <c r="AF12" s="16">
        <f t="shared" si="1"/>
        <v>108600</v>
      </c>
    </row>
    <row r="13" spans="1:32" ht="30.75" customHeight="1" x14ac:dyDescent="0.25">
      <c r="A13" s="3">
        <v>2298</v>
      </c>
      <c r="B13" s="4">
        <v>15918</v>
      </c>
      <c r="C13" s="4" t="s">
        <v>26</v>
      </c>
      <c r="D13" s="4">
        <v>400</v>
      </c>
      <c r="E13" s="4">
        <v>5280</v>
      </c>
      <c r="F13" s="4">
        <v>320</v>
      </c>
      <c r="G13" s="4">
        <v>5920</v>
      </c>
      <c r="H13" s="4">
        <v>320</v>
      </c>
      <c r="I13" s="4">
        <v>4800</v>
      </c>
      <c r="J13" s="4">
        <v>480</v>
      </c>
      <c r="K13" s="4">
        <v>1920</v>
      </c>
      <c r="L13" s="4">
        <v>320</v>
      </c>
      <c r="M13" s="4">
        <v>1440</v>
      </c>
      <c r="N13" s="4">
        <v>640</v>
      </c>
      <c r="O13" s="4">
        <v>26400</v>
      </c>
      <c r="P13" s="4">
        <v>800</v>
      </c>
      <c r="Q13" s="4">
        <v>35200</v>
      </c>
      <c r="R13" s="4">
        <v>800</v>
      </c>
      <c r="S13" s="4">
        <v>32640</v>
      </c>
      <c r="T13" s="4">
        <v>640</v>
      </c>
      <c r="U13" s="4">
        <v>35200</v>
      </c>
      <c r="V13" s="4">
        <v>640</v>
      </c>
      <c r="W13" s="4">
        <v>12800</v>
      </c>
      <c r="X13" s="4">
        <v>480</v>
      </c>
      <c r="Y13" s="4">
        <v>640</v>
      </c>
      <c r="Z13" s="4">
        <v>320</v>
      </c>
      <c r="AA13" s="4">
        <v>3200</v>
      </c>
      <c r="AB13" s="4">
        <v>480</v>
      </c>
      <c r="AC13" s="4">
        <v>6880</v>
      </c>
      <c r="AD13" s="4">
        <v>320</v>
      </c>
      <c r="AE13" s="11">
        <f t="shared" si="0"/>
        <v>172320</v>
      </c>
      <c r="AF13" s="16">
        <f t="shared" si="1"/>
        <v>6560</v>
      </c>
    </row>
    <row r="14" spans="1:32" ht="30.75" customHeight="1" x14ac:dyDescent="0.25">
      <c r="A14" s="3">
        <v>2531</v>
      </c>
      <c r="B14" s="4">
        <v>14450</v>
      </c>
      <c r="C14" s="4" t="s">
        <v>26</v>
      </c>
      <c r="D14" s="4">
        <v>100</v>
      </c>
      <c r="E14" s="4">
        <v>10020</v>
      </c>
      <c r="F14" s="4">
        <v>4380</v>
      </c>
      <c r="G14" s="4">
        <v>9600</v>
      </c>
      <c r="H14" s="4">
        <v>4320</v>
      </c>
      <c r="I14" s="4">
        <v>9660</v>
      </c>
      <c r="J14" s="4">
        <v>4140</v>
      </c>
      <c r="K14" s="4">
        <v>9540</v>
      </c>
      <c r="L14" s="4">
        <v>4080</v>
      </c>
      <c r="M14" s="4">
        <v>9780</v>
      </c>
      <c r="N14" s="4">
        <v>4440</v>
      </c>
      <c r="O14" s="4">
        <v>16440</v>
      </c>
      <c r="P14" s="4">
        <v>6360</v>
      </c>
      <c r="Q14" s="4">
        <v>19800</v>
      </c>
      <c r="R14" s="4">
        <v>6960</v>
      </c>
      <c r="S14" s="4">
        <v>17760</v>
      </c>
      <c r="T14" s="4">
        <v>6180</v>
      </c>
      <c r="U14" s="4">
        <v>18000</v>
      </c>
      <c r="V14" s="4">
        <v>6240</v>
      </c>
      <c r="W14" s="4">
        <v>10320</v>
      </c>
      <c r="X14" s="4">
        <v>4260</v>
      </c>
      <c r="Y14" s="4">
        <v>8400</v>
      </c>
      <c r="Z14" s="4">
        <v>3780</v>
      </c>
      <c r="AA14" s="4">
        <v>8460</v>
      </c>
      <c r="AB14" s="4">
        <v>3840</v>
      </c>
      <c r="AC14" s="4">
        <v>8880</v>
      </c>
      <c r="AD14" s="4">
        <v>4020</v>
      </c>
      <c r="AE14" s="11">
        <f t="shared" si="0"/>
        <v>156660</v>
      </c>
      <c r="AF14" s="16">
        <f t="shared" si="1"/>
        <v>63000</v>
      </c>
    </row>
    <row r="15" spans="1:32" ht="30.75" customHeight="1" x14ac:dyDescent="0.25">
      <c r="A15" s="3">
        <v>2662</v>
      </c>
      <c r="B15" s="4">
        <v>13564</v>
      </c>
      <c r="C15" s="4" t="s">
        <v>26</v>
      </c>
      <c r="D15" s="4">
        <v>100</v>
      </c>
      <c r="E15" s="4">
        <v>5760</v>
      </c>
      <c r="F15" s="4">
        <v>2940</v>
      </c>
      <c r="G15" s="4">
        <v>4680</v>
      </c>
      <c r="H15" s="4">
        <v>2640</v>
      </c>
      <c r="I15" s="4">
        <v>7920</v>
      </c>
      <c r="J15" s="4">
        <v>3720</v>
      </c>
      <c r="K15" s="4">
        <v>13740</v>
      </c>
      <c r="L15" s="4">
        <v>6720</v>
      </c>
      <c r="M15" s="4">
        <v>20700</v>
      </c>
      <c r="N15" s="4">
        <v>8940</v>
      </c>
      <c r="O15" s="4">
        <v>31260</v>
      </c>
      <c r="P15" s="4">
        <v>14160</v>
      </c>
      <c r="Q15" s="4">
        <v>29760</v>
      </c>
      <c r="R15" s="4">
        <v>13380</v>
      </c>
      <c r="S15" s="4">
        <v>24660</v>
      </c>
      <c r="T15" s="4">
        <v>11460</v>
      </c>
      <c r="U15" s="4">
        <v>22920</v>
      </c>
      <c r="V15" s="4">
        <v>11460</v>
      </c>
      <c r="W15" s="4">
        <v>11400</v>
      </c>
      <c r="X15" s="4">
        <v>5760</v>
      </c>
      <c r="Y15" s="4">
        <v>4860</v>
      </c>
      <c r="Z15" s="4">
        <v>3060</v>
      </c>
      <c r="AA15" s="4">
        <v>6300</v>
      </c>
      <c r="AB15" s="4">
        <v>2880</v>
      </c>
      <c r="AC15" s="4">
        <v>4560</v>
      </c>
      <c r="AD15" s="4">
        <v>2280</v>
      </c>
      <c r="AE15" s="11">
        <f t="shared" si="0"/>
        <v>188520</v>
      </c>
      <c r="AF15" s="16">
        <f t="shared" si="1"/>
        <v>89400</v>
      </c>
    </row>
    <row r="16" spans="1:32" ht="30.75" customHeight="1" x14ac:dyDescent="0.25">
      <c r="A16" s="3">
        <v>2799</v>
      </c>
      <c r="B16" s="4">
        <v>14479</v>
      </c>
      <c r="C16" s="4" t="s">
        <v>26</v>
      </c>
      <c r="D16" s="4">
        <v>230</v>
      </c>
      <c r="E16" s="4">
        <v>200</v>
      </c>
      <c r="F16" s="4">
        <v>0</v>
      </c>
      <c r="G16" s="4">
        <v>200</v>
      </c>
      <c r="H16" s="4">
        <v>200</v>
      </c>
      <c r="I16" s="4">
        <v>133</v>
      </c>
      <c r="J16" s="4">
        <v>67</v>
      </c>
      <c r="K16" s="4">
        <v>133</v>
      </c>
      <c r="L16" s="4">
        <v>67</v>
      </c>
      <c r="M16" s="4">
        <v>200</v>
      </c>
      <c r="N16" s="4">
        <v>200</v>
      </c>
      <c r="O16" s="4">
        <v>400</v>
      </c>
      <c r="P16" s="4">
        <v>200</v>
      </c>
      <c r="Q16" s="4">
        <v>400</v>
      </c>
      <c r="R16" s="4">
        <v>200</v>
      </c>
      <c r="S16" s="4">
        <v>400</v>
      </c>
      <c r="T16" s="4">
        <v>200</v>
      </c>
      <c r="U16" s="4">
        <v>4400</v>
      </c>
      <c r="V16" s="4">
        <v>200</v>
      </c>
      <c r="W16" s="4">
        <v>400</v>
      </c>
      <c r="X16" s="4">
        <v>200</v>
      </c>
      <c r="Y16" s="4">
        <v>267</v>
      </c>
      <c r="Z16" s="4">
        <v>133</v>
      </c>
      <c r="AA16" s="4">
        <v>200</v>
      </c>
      <c r="AB16" s="4">
        <v>200</v>
      </c>
      <c r="AC16" s="4">
        <v>133</v>
      </c>
      <c r="AD16" s="4">
        <v>67</v>
      </c>
      <c r="AE16" s="11">
        <f t="shared" si="0"/>
        <v>7466</v>
      </c>
      <c r="AF16" s="16">
        <f t="shared" si="1"/>
        <v>1934</v>
      </c>
    </row>
    <row r="17" spans="1:32" ht="30.75" customHeight="1" x14ac:dyDescent="0.25">
      <c r="A17" s="3">
        <v>2800</v>
      </c>
      <c r="B17" s="4">
        <v>14066</v>
      </c>
      <c r="C17" s="4" t="s">
        <v>26</v>
      </c>
      <c r="D17" s="4">
        <v>50</v>
      </c>
      <c r="E17" s="4">
        <v>400</v>
      </c>
      <c r="F17" s="4">
        <v>200</v>
      </c>
      <c r="G17" s="4">
        <v>400</v>
      </c>
      <c r="H17" s="4">
        <v>200</v>
      </c>
      <c r="I17" s="4">
        <v>400</v>
      </c>
      <c r="J17" s="4">
        <v>200</v>
      </c>
      <c r="K17" s="4">
        <v>600</v>
      </c>
      <c r="L17" s="4">
        <v>400</v>
      </c>
      <c r="M17" s="4">
        <v>7200</v>
      </c>
      <c r="N17" s="4">
        <v>3600</v>
      </c>
      <c r="O17" s="4">
        <v>5000</v>
      </c>
      <c r="P17" s="4">
        <v>3200</v>
      </c>
      <c r="Q17" s="4">
        <v>2800</v>
      </c>
      <c r="R17" s="4">
        <v>2400</v>
      </c>
      <c r="S17" s="4">
        <v>2600</v>
      </c>
      <c r="T17" s="4">
        <v>2800</v>
      </c>
      <c r="U17" s="4">
        <v>2800</v>
      </c>
      <c r="V17" s="4">
        <v>2400</v>
      </c>
      <c r="W17" s="4">
        <v>200</v>
      </c>
      <c r="X17" s="4">
        <v>200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11">
        <f t="shared" si="0"/>
        <v>22400</v>
      </c>
      <c r="AF17" s="16">
        <f t="shared" si="1"/>
        <v>15600</v>
      </c>
    </row>
    <row r="18" spans="1:32" ht="30.75" customHeight="1" x14ac:dyDescent="0.25">
      <c r="A18" s="3">
        <v>2801</v>
      </c>
      <c r="B18" s="4">
        <v>13970</v>
      </c>
      <c r="C18" s="4" t="s">
        <v>26</v>
      </c>
      <c r="D18" s="4">
        <v>375</v>
      </c>
      <c r="E18" s="4">
        <v>240</v>
      </c>
      <c r="F18" s="4">
        <v>160</v>
      </c>
      <c r="G18" s="4">
        <v>240</v>
      </c>
      <c r="H18" s="4">
        <v>160</v>
      </c>
      <c r="I18" s="4">
        <v>240</v>
      </c>
      <c r="J18" s="4">
        <v>160</v>
      </c>
      <c r="K18" s="4">
        <v>880</v>
      </c>
      <c r="L18" s="4">
        <v>400</v>
      </c>
      <c r="M18" s="4">
        <v>6800</v>
      </c>
      <c r="N18" s="4">
        <v>3760</v>
      </c>
      <c r="O18" s="4">
        <v>10480</v>
      </c>
      <c r="P18" s="4">
        <v>5920</v>
      </c>
      <c r="Q18" s="4">
        <v>6240</v>
      </c>
      <c r="R18" s="4">
        <v>5120</v>
      </c>
      <c r="S18" s="4">
        <v>5840</v>
      </c>
      <c r="T18" s="4">
        <v>4720</v>
      </c>
      <c r="U18" s="4">
        <v>5920</v>
      </c>
      <c r="V18" s="4">
        <v>4080</v>
      </c>
      <c r="W18" s="4">
        <v>1680</v>
      </c>
      <c r="X18" s="4">
        <v>880</v>
      </c>
      <c r="Y18" s="4">
        <v>240</v>
      </c>
      <c r="Z18" s="4">
        <v>160</v>
      </c>
      <c r="AA18" s="4">
        <v>160</v>
      </c>
      <c r="AB18" s="4">
        <v>160</v>
      </c>
      <c r="AC18" s="4">
        <v>80</v>
      </c>
      <c r="AD18" s="4">
        <v>80</v>
      </c>
      <c r="AE18" s="11">
        <f t="shared" si="0"/>
        <v>39040</v>
      </c>
      <c r="AF18" s="16">
        <f t="shared" si="1"/>
        <v>25760</v>
      </c>
    </row>
    <row r="19" spans="1:32" ht="30.75" customHeight="1" x14ac:dyDescent="0.25">
      <c r="A19" s="3">
        <v>2743</v>
      </c>
      <c r="B19" s="4">
        <v>40858</v>
      </c>
      <c r="C19" s="4" t="s">
        <v>26</v>
      </c>
      <c r="D19" s="4">
        <v>62</v>
      </c>
      <c r="E19" s="4">
        <v>216</v>
      </c>
      <c r="F19" s="4">
        <v>60</v>
      </c>
      <c r="G19" s="4">
        <v>144</v>
      </c>
      <c r="H19" s="4">
        <v>60</v>
      </c>
      <c r="I19" s="4">
        <v>80</v>
      </c>
      <c r="J19" s="4">
        <v>40</v>
      </c>
      <c r="K19" s="4">
        <v>480</v>
      </c>
      <c r="L19" s="4">
        <v>120</v>
      </c>
      <c r="M19" s="4">
        <v>240</v>
      </c>
      <c r="N19" s="4">
        <v>120</v>
      </c>
      <c r="O19" s="4">
        <v>480</v>
      </c>
      <c r="P19" s="4">
        <v>240</v>
      </c>
      <c r="Q19" s="4">
        <v>240</v>
      </c>
      <c r="R19" s="4">
        <v>120</v>
      </c>
      <c r="S19" s="4">
        <v>0</v>
      </c>
      <c r="T19" s="4">
        <v>0</v>
      </c>
      <c r="U19" s="4">
        <v>240</v>
      </c>
      <c r="V19" s="4">
        <v>120</v>
      </c>
      <c r="W19" s="4">
        <v>80</v>
      </c>
      <c r="X19" s="4">
        <v>40</v>
      </c>
      <c r="Y19" s="4">
        <v>80</v>
      </c>
      <c r="Z19" s="4">
        <v>40</v>
      </c>
      <c r="AA19" s="4">
        <v>0</v>
      </c>
      <c r="AB19" s="4">
        <v>0</v>
      </c>
      <c r="AC19" s="4">
        <v>240</v>
      </c>
      <c r="AD19" s="4">
        <v>120</v>
      </c>
      <c r="AE19" s="11">
        <f t="shared" si="0"/>
        <v>2520</v>
      </c>
      <c r="AF19" s="16">
        <f t="shared" si="1"/>
        <v>1080</v>
      </c>
    </row>
    <row r="20" spans="1:32" ht="30.75" customHeight="1" x14ac:dyDescent="0.25">
      <c r="A20" s="3">
        <v>106432</v>
      </c>
      <c r="B20" s="4">
        <v>9186</v>
      </c>
      <c r="C20" s="4" t="s">
        <v>26</v>
      </c>
      <c r="D20" s="4">
        <v>20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11">
        <f t="shared" si="0"/>
        <v>0</v>
      </c>
      <c r="AF20" s="16">
        <f t="shared" si="1"/>
        <v>0</v>
      </c>
    </row>
    <row r="21" spans="1:32" ht="30" customHeight="1" thickBot="1" x14ac:dyDescent="0.3">
      <c r="A21" s="31" t="s">
        <v>19</v>
      </c>
      <c r="B21" s="32"/>
      <c r="C21" s="32"/>
      <c r="D21" s="33"/>
      <c r="E21" s="12">
        <f t="shared" ref="E21:AF21" si="2">SUM(E4:E20)</f>
        <v>47738</v>
      </c>
      <c r="F21" s="12">
        <f t="shared" si="2"/>
        <v>22919</v>
      </c>
      <c r="G21" s="12">
        <f t="shared" si="2"/>
        <v>43324</v>
      </c>
      <c r="H21" s="12">
        <f t="shared" si="2"/>
        <v>21302</v>
      </c>
      <c r="I21" s="12">
        <f t="shared" si="2"/>
        <v>46298</v>
      </c>
      <c r="J21" s="12">
        <f t="shared" si="2"/>
        <v>22636</v>
      </c>
      <c r="K21" s="12">
        <f t="shared" si="2"/>
        <v>59570</v>
      </c>
      <c r="L21" s="12">
        <f t="shared" si="2"/>
        <v>29749</v>
      </c>
      <c r="M21" s="12">
        <f t="shared" si="2"/>
        <v>224793</v>
      </c>
      <c r="N21" s="12">
        <f t="shared" si="2"/>
        <v>102648</v>
      </c>
      <c r="O21" s="12">
        <f t="shared" si="2"/>
        <v>658216</v>
      </c>
      <c r="P21" s="12">
        <f t="shared" si="2"/>
        <v>272223</v>
      </c>
      <c r="Q21" s="12">
        <f t="shared" si="2"/>
        <v>549958</v>
      </c>
      <c r="R21" s="12">
        <f t="shared" si="2"/>
        <v>176619</v>
      </c>
      <c r="S21" s="12">
        <f t="shared" si="2"/>
        <v>523321</v>
      </c>
      <c r="T21" s="12">
        <f t="shared" si="2"/>
        <v>178529</v>
      </c>
      <c r="U21" s="12">
        <f t="shared" si="2"/>
        <v>482260</v>
      </c>
      <c r="V21" s="12">
        <f t="shared" si="2"/>
        <v>146359</v>
      </c>
      <c r="W21" s="12">
        <f t="shared" si="2"/>
        <v>87461</v>
      </c>
      <c r="X21" s="12">
        <f t="shared" si="2"/>
        <v>33098</v>
      </c>
      <c r="Y21" s="12">
        <f t="shared" si="2"/>
        <v>42975</v>
      </c>
      <c r="Z21" s="12">
        <f t="shared" si="2"/>
        <v>25654</v>
      </c>
      <c r="AA21" s="12">
        <f t="shared" si="2"/>
        <v>44333</v>
      </c>
      <c r="AB21" s="12">
        <f t="shared" si="2"/>
        <v>22245</v>
      </c>
      <c r="AC21" s="12">
        <f t="shared" si="2"/>
        <v>49421</v>
      </c>
      <c r="AD21" s="12">
        <f t="shared" si="2"/>
        <v>23447</v>
      </c>
      <c r="AE21" s="12">
        <f t="shared" si="2"/>
        <v>2859668</v>
      </c>
      <c r="AF21" s="13">
        <f t="shared" si="2"/>
        <v>1077428</v>
      </c>
    </row>
    <row r="25" spans="1:32" x14ac:dyDescent="0.25">
      <c r="AB25" t="s">
        <v>22</v>
      </c>
      <c r="AE25" s="41">
        <v>1974143</v>
      </c>
      <c r="AF25" s="41">
        <v>742493</v>
      </c>
    </row>
    <row r="28" spans="1:32" x14ac:dyDescent="0.25">
      <c r="AB28" t="s">
        <v>23</v>
      </c>
      <c r="AE28">
        <v>885525</v>
      </c>
      <c r="AF28">
        <v>334935</v>
      </c>
    </row>
  </sheetData>
  <mergeCells count="20">
    <mergeCell ref="A1:AF1"/>
    <mergeCell ref="A2:A3"/>
    <mergeCell ref="B2:B3"/>
    <mergeCell ref="C2:C3"/>
    <mergeCell ref="D2:D3"/>
    <mergeCell ref="E2:F2"/>
    <mergeCell ref="G2:H2"/>
    <mergeCell ref="I2:J2"/>
    <mergeCell ref="K2:L2"/>
    <mergeCell ref="M2:N2"/>
    <mergeCell ref="AA2:AB2"/>
    <mergeCell ref="AC2:AD2"/>
    <mergeCell ref="AE2:AF2"/>
    <mergeCell ref="W2:X2"/>
    <mergeCell ref="Y2:Z2"/>
    <mergeCell ref="A21:D21"/>
    <mergeCell ref="O2:P2"/>
    <mergeCell ref="Q2:R2"/>
    <mergeCell ref="S2:T2"/>
    <mergeCell ref="U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"/>
  <sheetViews>
    <sheetView workbookViewId="0">
      <selection activeCell="A4" sqref="A4"/>
    </sheetView>
  </sheetViews>
  <sheetFormatPr defaultRowHeight="15" x14ac:dyDescent="0.25"/>
  <cols>
    <col min="31" max="32" width="16.7109375" customWidth="1"/>
  </cols>
  <sheetData>
    <row r="1" spans="1:32" ht="81" customHeight="1" thickBot="1" x14ac:dyDescent="0.3">
      <c r="A1" s="19" t="s">
        <v>24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2" x14ac:dyDescent="0.25">
      <c r="A2" s="22" t="s">
        <v>0</v>
      </c>
      <c r="B2" s="24" t="s">
        <v>20</v>
      </c>
      <c r="C2" s="24" t="s">
        <v>1</v>
      </c>
      <c r="D2" s="24" t="s">
        <v>2</v>
      </c>
      <c r="E2" s="21" t="s">
        <v>5</v>
      </c>
      <c r="F2" s="21"/>
      <c r="G2" s="21" t="s">
        <v>17</v>
      </c>
      <c r="H2" s="21"/>
      <c r="I2" s="21" t="s">
        <v>6</v>
      </c>
      <c r="J2" s="21"/>
      <c r="K2" s="21" t="s">
        <v>7</v>
      </c>
      <c r="L2" s="21"/>
      <c r="M2" s="21" t="s">
        <v>8</v>
      </c>
      <c r="N2" s="21"/>
      <c r="O2" s="21" t="s">
        <v>9</v>
      </c>
      <c r="P2" s="21"/>
      <c r="Q2" s="21" t="s">
        <v>10</v>
      </c>
      <c r="R2" s="21"/>
      <c r="S2" s="21" t="s">
        <v>11</v>
      </c>
      <c r="T2" s="21"/>
      <c r="U2" s="21" t="s">
        <v>12</v>
      </c>
      <c r="V2" s="21"/>
      <c r="W2" s="21" t="s">
        <v>13</v>
      </c>
      <c r="X2" s="21"/>
      <c r="Y2" s="21" t="s">
        <v>14</v>
      </c>
      <c r="Z2" s="21"/>
      <c r="AA2" s="21" t="s">
        <v>15</v>
      </c>
      <c r="AB2" s="21"/>
      <c r="AC2" s="21" t="s">
        <v>16</v>
      </c>
      <c r="AD2" s="21"/>
      <c r="AE2" s="26" t="s">
        <v>18</v>
      </c>
      <c r="AF2" s="27"/>
    </row>
    <row r="3" spans="1:32" ht="48.75" customHeight="1" x14ac:dyDescent="0.25">
      <c r="A3" s="23"/>
      <c r="B3" s="25"/>
      <c r="C3" s="25"/>
      <c r="D3" s="25"/>
      <c r="E3" s="2" t="s">
        <v>3</v>
      </c>
      <c r="F3" s="2" t="s">
        <v>4</v>
      </c>
      <c r="G3" s="2" t="s">
        <v>3</v>
      </c>
      <c r="H3" s="2" t="s">
        <v>4</v>
      </c>
      <c r="I3" s="2" t="s">
        <v>3</v>
      </c>
      <c r="J3" s="2" t="s">
        <v>4</v>
      </c>
      <c r="K3" s="2" t="s">
        <v>3</v>
      </c>
      <c r="L3" s="2" t="s">
        <v>4</v>
      </c>
      <c r="M3" s="2" t="s">
        <v>3</v>
      </c>
      <c r="N3" s="2" t="s">
        <v>4</v>
      </c>
      <c r="O3" s="2" t="s">
        <v>3</v>
      </c>
      <c r="P3" s="2" t="s">
        <v>4</v>
      </c>
      <c r="Q3" s="2" t="s">
        <v>3</v>
      </c>
      <c r="R3" s="2" t="s">
        <v>4</v>
      </c>
      <c r="S3" s="2" t="s">
        <v>3</v>
      </c>
      <c r="T3" s="2" t="s">
        <v>4</v>
      </c>
      <c r="U3" s="2" t="s">
        <v>3</v>
      </c>
      <c r="V3" s="2" t="s">
        <v>4</v>
      </c>
      <c r="W3" s="2" t="s">
        <v>3</v>
      </c>
      <c r="X3" s="2" t="s">
        <v>4</v>
      </c>
      <c r="Y3" s="2" t="s">
        <v>3</v>
      </c>
      <c r="Z3" s="2" t="s">
        <v>4</v>
      </c>
      <c r="AA3" s="2" t="s">
        <v>3</v>
      </c>
      <c r="AB3" s="2" t="s">
        <v>4</v>
      </c>
      <c r="AC3" s="2" t="s">
        <v>3</v>
      </c>
      <c r="AD3" s="2" t="s">
        <v>4</v>
      </c>
      <c r="AE3" s="7" t="s">
        <v>3</v>
      </c>
      <c r="AF3" s="10" t="s">
        <v>4</v>
      </c>
    </row>
    <row r="4" spans="1:32" ht="30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8">
        <f t="shared" ref="AE4:AF10" si="0">SUM(E4,G4,I4,K4,M4,O4,Q4,S4,U4,W4,Y4,AA4,AC4)</f>
        <v>0</v>
      </c>
      <c r="AF4" s="9">
        <f t="shared" si="0"/>
        <v>0</v>
      </c>
    </row>
    <row r="5" spans="1:32" ht="30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8">
        <f t="shared" si="0"/>
        <v>0</v>
      </c>
      <c r="AF5" s="9">
        <f t="shared" si="0"/>
        <v>0</v>
      </c>
    </row>
    <row r="6" spans="1:32" ht="30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>
        <f t="shared" si="0"/>
        <v>0</v>
      </c>
      <c r="AF6" s="9">
        <f t="shared" si="0"/>
        <v>0</v>
      </c>
    </row>
    <row r="7" spans="1:32" ht="30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8">
        <f t="shared" si="0"/>
        <v>0</v>
      </c>
      <c r="AF7" s="9">
        <f t="shared" si="0"/>
        <v>0</v>
      </c>
    </row>
    <row r="8" spans="1:32" ht="30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8">
        <f t="shared" si="0"/>
        <v>0</v>
      </c>
      <c r="AF8" s="9">
        <f t="shared" si="0"/>
        <v>0</v>
      </c>
    </row>
    <row r="9" spans="1:32" ht="30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8">
        <f t="shared" si="0"/>
        <v>0</v>
      </c>
      <c r="AF9" s="9">
        <f t="shared" si="0"/>
        <v>0</v>
      </c>
    </row>
    <row r="10" spans="1:32" ht="30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8">
        <f t="shared" si="0"/>
        <v>0</v>
      </c>
      <c r="AF10" s="9">
        <f t="shared" si="0"/>
        <v>0</v>
      </c>
    </row>
    <row r="11" spans="1:32" ht="30" customHeight="1" thickBot="1" x14ac:dyDescent="0.3">
      <c r="A11" s="28" t="s">
        <v>19</v>
      </c>
      <c r="B11" s="29"/>
      <c r="C11" s="29"/>
      <c r="D11" s="30"/>
      <c r="E11" s="5">
        <f t="shared" ref="E11:AD11" si="1">SUM(E4:E10)</f>
        <v>0</v>
      </c>
      <c r="F11" s="5">
        <f t="shared" si="1"/>
        <v>0</v>
      </c>
      <c r="G11" s="5">
        <f t="shared" si="1"/>
        <v>0</v>
      </c>
      <c r="H11" s="5">
        <f t="shared" si="1"/>
        <v>0</v>
      </c>
      <c r="I11" s="5">
        <f t="shared" si="1"/>
        <v>0</v>
      </c>
      <c r="J11" s="5">
        <f t="shared" si="1"/>
        <v>0</v>
      </c>
      <c r="K11" s="5">
        <f t="shared" si="1"/>
        <v>0</v>
      </c>
      <c r="L11" s="5">
        <f t="shared" si="1"/>
        <v>0</v>
      </c>
      <c r="M11" s="5">
        <f t="shared" si="1"/>
        <v>0</v>
      </c>
      <c r="N11" s="5">
        <f t="shared" si="1"/>
        <v>0</v>
      </c>
      <c r="O11" s="5">
        <f t="shared" si="1"/>
        <v>0</v>
      </c>
      <c r="P11" s="5">
        <f t="shared" si="1"/>
        <v>0</v>
      </c>
      <c r="Q11" s="5">
        <f t="shared" si="1"/>
        <v>0</v>
      </c>
      <c r="R11" s="5">
        <f t="shared" si="1"/>
        <v>0</v>
      </c>
      <c r="S11" s="5">
        <f t="shared" si="1"/>
        <v>0</v>
      </c>
      <c r="T11" s="5">
        <f t="shared" si="1"/>
        <v>0</v>
      </c>
      <c r="U11" s="5">
        <f t="shared" si="1"/>
        <v>0</v>
      </c>
      <c r="V11" s="5">
        <f t="shared" si="1"/>
        <v>0</v>
      </c>
      <c r="W11" s="5">
        <f t="shared" si="1"/>
        <v>0</v>
      </c>
      <c r="X11" s="5">
        <f t="shared" si="1"/>
        <v>0</v>
      </c>
      <c r="Y11" s="5">
        <f t="shared" si="1"/>
        <v>0</v>
      </c>
      <c r="Z11" s="5">
        <f t="shared" si="1"/>
        <v>0</v>
      </c>
      <c r="AA11" s="5">
        <f t="shared" si="1"/>
        <v>0</v>
      </c>
      <c r="AB11" s="5">
        <f t="shared" si="1"/>
        <v>0</v>
      </c>
      <c r="AC11" s="5">
        <f t="shared" si="1"/>
        <v>0</v>
      </c>
      <c r="AD11" s="5">
        <f t="shared" si="1"/>
        <v>0</v>
      </c>
      <c r="AE11" s="5">
        <f>SUM(AE4:AE10)</f>
        <v>0</v>
      </c>
      <c r="AF11" s="6">
        <f>SUM(AF4:AF10)</f>
        <v>0</v>
      </c>
    </row>
    <row r="15" spans="1:32" x14ac:dyDescent="0.25">
      <c r="AB15" t="s">
        <v>22</v>
      </c>
    </row>
    <row r="18" spans="28:28" x14ac:dyDescent="0.25">
      <c r="AB18" t="s">
        <v>23</v>
      </c>
    </row>
  </sheetData>
  <mergeCells count="20">
    <mergeCell ref="A1:AF1"/>
    <mergeCell ref="A2:A3"/>
    <mergeCell ref="B2:B3"/>
    <mergeCell ref="C2:C3"/>
    <mergeCell ref="D2:D3"/>
    <mergeCell ref="E2:F2"/>
    <mergeCell ref="G2:H2"/>
    <mergeCell ref="I2:J2"/>
    <mergeCell ref="K2:L2"/>
    <mergeCell ref="M2:N2"/>
    <mergeCell ref="AA2:AB2"/>
    <mergeCell ref="AC2:AD2"/>
    <mergeCell ref="AE2:AF2"/>
    <mergeCell ref="W2:X2"/>
    <mergeCell ref="Y2:Z2"/>
    <mergeCell ref="A11:D11"/>
    <mergeCell ref="O2:P2"/>
    <mergeCell ref="Q2:R2"/>
    <mergeCell ref="S2:T2"/>
    <mergeCell ref="U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Zlatibor</vt:lpstr>
      <vt:lpstr>Kopaonik</vt:lpstr>
      <vt:lpstr>Stara pnaina</vt:lpstr>
      <vt:lpstr>Kopaonik!Print_Area</vt:lpstr>
      <vt:lpstr>'Stara pnaina'!Print_Area</vt:lpstr>
      <vt:lpstr>Zlatibor!Print_Area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Ilić</dc:creator>
  <cp:lastModifiedBy>Vojislav Smiljanić</cp:lastModifiedBy>
  <cp:lastPrinted>2013-09-26T07:53:42Z</cp:lastPrinted>
  <dcterms:created xsi:type="dcterms:W3CDTF">2013-09-20T10:11:01Z</dcterms:created>
  <dcterms:modified xsi:type="dcterms:W3CDTF">2014-10-29T11:20:09Z</dcterms:modified>
</cp:coreProperties>
</file>