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2585" activeTab="1"/>
  </bookViews>
  <sheets>
    <sheet name="Zlatibor" sheetId="1" r:id="rId1"/>
    <sheet name="Kopaonik" sheetId="2" r:id="rId2"/>
    <sheet name="Stara pnaina" sheetId="3" r:id="rId3"/>
  </sheets>
  <definedNames>
    <definedName name="_xlnm.Print_Area" localSheetId="1">Kopaonik!$A$1:$AF$32</definedName>
    <definedName name="_xlnm.Print_Area" localSheetId="2">'Stara pnaina'!$A$1:$AF$22</definedName>
    <definedName name="_xlnm.Print_Area" localSheetId="0">Zlatibor!$A$1:$AF$19</definedName>
  </definedNames>
  <calcPr calcId="145621"/>
</workbook>
</file>

<file path=xl/calcChain.xml><?xml version="1.0" encoding="utf-8"?>
<calcChain xmlns="http://schemas.openxmlformats.org/spreadsheetml/2006/main">
  <c r="AF10" i="3" l="1"/>
  <c r="AF11" i="3" s="1"/>
  <c r="AE10" i="3"/>
  <c r="AF9" i="3"/>
  <c r="AE9" i="3"/>
  <c r="AF8" i="3"/>
  <c r="AE8" i="3"/>
  <c r="AF7" i="3"/>
  <c r="AE7" i="3"/>
  <c r="AF6" i="3"/>
  <c r="AE6" i="3"/>
  <c r="AF5" i="3"/>
  <c r="AE5" i="3"/>
  <c r="AF4" i="3"/>
  <c r="AE4" i="3"/>
  <c r="AE11" i="3"/>
  <c r="AF20" i="2"/>
  <c r="AE20" i="2"/>
  <c r="AF19" i="2"/>
  <c r="AE19" i="2"/>
  <c r="AF18" i="2"/>
  <c r="AE18" i="2"/>
  <c r="AF17" i="2"/>
  <c r="AE17" i="2"/>
  <c r="AF16" i="2"/>
  <c r="AE16" i="2"/>
  <c r="AF15" i="2"/>
  <c r="AE15" i="2"/>
  <c r="AF14" i="2"/>
  <c r="AE14" i="2"/>
  <c r="AF13" i="2"/>
  <c r="AE13" i="2"/>
  <c r="AF12" i="2"/>
  <c r="AE12" i="2"/>
  <c r="AF11" i="2"/>
  <c r="AE11" i="2"/>
  <c r="AF10" i="2"/>
  <c r="AE10" i="2"/>
  <c r="AF9" i="2"/>
  <c r="AE9" i="2"/>
  <c r="AF8" i="2"/>
  <c r="AE8" i="2"/>
  <c r="AF7" i="2"/>
  <c r="AE7" i="2"/>
  <c r="AF6" i="2"/>
  <c r="AE6" i="2"/>
  <c r="AF5" i="2"/>
  <c r="AE5" i="2"/>
  <c r="AF4" i="2"/>
  <c r="AE4" i="2"/>
  <c r="AF7" i="1"/>
  <c r="AE7" i="1"/>
  <c r="AF6" i="1"/>
  <c r="AE6" i="1"/>
  <c r="AF5" i="1"/>
  <c r="AE5" i="1"/>
  <c r="AF4" i="1"/>
  <c r="AF8" i="1" s="1"/>
  <c r="AE4" i="1"/>
  <c r="AE8" i="1" s="1"/>
  <c r="AF21" i="2" l="1"/>
  <c r="AE21" i="2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<sst xmlns="http://schemas.openxmlformats.org/spreadsheetml/2006/main" count="167" uniqueCount="28">
  <si>
    <t>Merno mesto ED broj</t>
  </si>
  <si>
    <t>Naponski nivo</t>
  </si>
  <si>
    <t>Odobrena snaga</t>
  </si>
  <si>
    <t>VT</t>
  </si>
  <si>
    <t>NT</t>
  </si>
  <si>
    <t>VII/12</t>
  </si>
  <si>
    <t>IX/12</t>
  </si>
  <si>
    <t>X/12</t>
  </si>
  <si>
    <t>XI/12</t>
  </si>
  <si>
    <t>XII/12</t>
  </si>
  <si>
    <t>I/13</t>
  </si>
  <si>
    <t>II/13</t>
  </si>
  <si>
    <t>III/13</t>
  </si>
  <si>
    <t>IV/13</t>
  </si>
  <si>
    <t>V/13</t>
  </si>
  <si>
    <t>VI/13</t>
  </si>
  <si>
    <t>VII/13</t>
  </si>
  <si>
    <t>VIII/12</t>
  </si>
  <si>
    <t>UKUPNO</t>
  </si>
  <si>
    <t>UKUPNA POTRŠNJA PO MESECIMA</t>
  </si>
  <si>
    <t>Broj brojila</t>
  </si>
  <si>
    <t>KONZUMNO PODRUČJE: ZLATIBOR</t>
  </si>
  <si>
    <t>Srednji napon:</t>
  </si>
  <si>
    <t>Niski napon:</t>
  </si>
  <si>
    <t>KONZUMNO PODRUČJE: STARA PLANINA</t>
  </si>
  <si>
    <t>SN</t>
  </si>
  <si>
    <t>NN</t>
  </si>
  <si>
    <r>
      <t xml:space="preserve">KONZUMNO PODRUČJE: KOPAONIK                                                                                                                                    </t>
    </r>
    <r>
      <rPr>
        <sz val="48"/>
        <color theme="1"/>
        <rFont val="Calibri"/>
        <family val="2"/>
        <scheme val="minor"/>
      </rPr>
      <t>tabela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</si>
</sst>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" fontId="0" fillId="0" borderId="3" xfId="0" applyNumberFormat="1" applyBorder="1"/>
    <xf numFmtId="1" fontId="0" fillId="0" borderId="4" xfId="0" applyNumberFormat="1" applyBorder="1"/>
    <xf numFmtId="1" fontId="0" fillId="2" borderId="6" xfId="0" applyNumberFormat="1" applyFill="1" applyBorder="1"/>
    <xf numFmtId="1" fontId="0" fillId="2" borderId="7" xfId="0" applyNumberFormat="1" applyFill="1" applyBorder="1"/>
    <xf numFmtId="49" fontId="0" fillId="2" borderId="4" xfId="0" applyNumberFormat="1" applyFill="1" applyBorder="1" applyAlignment="1">
      <alignment horizontal="center" vertical="center" wrapText="1"/>
    </xf>
    <xf numFmtId="1" fontId="0" fillId="2" borderId="4" xfId="0" applyNumberFormat="1" applyFill="1" applyBorder="1"/>
    <xf numFmtId="1" fontId="0" fillId="2" borderId="5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/>
    <xf numFmtId="1" fontId="0" fillId="3" borderId="4" xfId="0" applyNumberFormat="1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0" fillId="3" borderId="6" xfId="0" applyNumberFormat="1" applyFill="1" applyBorder="1"/>
    <xf numFmtId="1" fontId="0" fillId="3" borderId="7" xfId="0" applyNumberForma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1" fontId="0" fillId="3" borderId="5" xfId="0" applyNumberFormat="1" applyFill="1" applyBorder="1"/>
    <xf numFmtId="1" fontId="0" fillId="4" borderId="3" xfId="0" applyNumberFormat="1" applyFill="1" applyBorder="1"/>
    <xf numFmtId="1" fontId="0" fillId="4" borderId="4" xfId="0" applyNumberFormat="1" applyFill="1" applyBorder="1"/>
    <xf numFmtId="49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/>
    <xf numFmtId="49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workbookViewId="0">
      <selection activeCell="A4" sqref="A4"/>
    </sheetView>
  </sheetViews>
  <sheetFormatPr defaultRowHeight="15" x14ac:dyDescent="0.25"/>
  <cols>
    <col min="31" max="32" width="16.7109375" customWidth="1"/>
  </cols>
  <sheetData>
    <row r="1" spans="1:32" ht="81" customHeight="1" thickBot="1" x14ac:dyDescent="0.3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20.25" customHeight="1" x14ac:dyDescent="0.25">
      <c r="A2" s="21" t="s">
        <v>0</v>
      </c>
      <c r="B2" s="11" t="s">
        <v>20</v>
      </c>
      <c r="C2" s="11" t="s">
        <v>1</v>
      </c>
      <c r="D2" s="11" t="s">
        <v>2</v>
      </c>
      <c r="E2" s="13" t="s">
        <v>5</v>
      </c>
      <c r="F2" s="13"/>
      <c r="G2" s="13" t="s">
        <v>17</v>
      </c>
      <c r="H2" s="13"/>
      <c r="I2" s="13" t="s">
        <v>6</v>
      </c>
      <c r="J2" s="13"/>
      <c r="K2" s="13" t="s">
        <v>7</v>
      </c>
      <c r="L2" s="13"/>
      <c r="M2" s="13" t="s">
        <v>8</v>
      </c>
      <c r="N2" s="13"/>
      <c r="O2" s="13" t="s">
        <v>9</v>
      </c>
      <c r="P2" s="13"/>
      <c r="Q2" s="13" t="s">
        <v>10</v>
      </c>
      <c r="R2" s="13"/>
      <c r="S2" s="13" t="s">
        <v>11</v>
      </c>
      <c r="T2" s="13"/>
      <c r="U2" s="13" t="s">
        <v>12</v>
      </c>
      <c r="V2" s="13"/>
      <c r="W2" s="13" t="s">
        <v>13</v>
      </c>
      <c r="X2" s="13"/>
      <c r="Y2" s="13" t="s">
        <v>14</v>
      </c>
      <c r="Z2" s="13"/>
      <c r="AA2" s="13" t="s">
        <v>15</v>
      </c>
      <c r="AB2" s="13"/>
      <c r="AC2" s="13" t="s">
        <v>16</v>
      </c>
      <c r="AD2" s="13"/>
      <c r="AE2" s="14" t="s">
        <v>18</v>
      </c>
      <c r="AF2" s="15"/>
    </row>
    <row r="3" spans="1:32" s="1" customFormat="1" ht="48" customHeight="1" x14ac:dyDescent="0.25">
      <c r="A3" s="22"/>
      <c r="B3" s="12"/>
      <c r="C3" s="12"/>
      <c r="D3" s="12"/>
      <c r="E3" s="2" t="s">
        <v>3</v>
      </c>
      <c r="F3" s="2" t="s">
        <v>4</v>
      </c>
      <c r="G3" s="2" t="s">
        <v>3</v>
      </c>
      <c r="H3" s="2" t="s">
        <v>4</v>
      </c>
      <c r="I3" s="2" t="s">
        <v>3</v>
      </c>
      <c r="J3" s="2" t="s">
        <v>4</v>
      </c>
      <c r="K3" s="2" t="s">
        <v>3</v>
      </c>
      <c r="L3" s="2" t="s">
        <v>4</v>
      </c>
      <c r="M3" s="2" t="s">
        <v>3</v>
      </c>
      <c r="N3" s="2" t="s">
        <v>4</v>
      </c>
      <c r="O3" s="2" t="s">
        <v>3</v>
      </c>
      <c r="P3" s="2" t="s">
        <v>4</v>
      </c>
      <c r="Q3" s="2" t="s">
        <v>3</v>
      </c>
      <c r="R3" s="2" t="s">
        <v>4</v>
      </c>
      <c r="S3" s="2" t="s">
        <v>3</v>
      </c>
      <c r="T3" s="2" t="s">
        <v>4</v>
      </c>
      <c r="U3" s="2" t="s">
        <v>3</v>
      </c>
      <c r="V3" s="2" t="s">
        <v>4</v>
      </c>
      <c r="W3" s="2" t="s">
        <v>3</v>
      </c>
      <c r="X3" s="2" t="s">
        <v>4</v>
      </c>
      <c r="Y3" s="2" t="s">
        <v>3</v>
      </c>
      <c r="Z3" s="2" t="s">
        <v>4</v>
      </c>
      <c r="AA3" s="2" t="s">
        <v>3</v>
      </c>
      <c r="AB3" s="2" t="s">
        <v>4</v>
      </c>
      <c r="AC3" s="2" t="s">
        <v>3</v>
      </c>
      <c r="AD3" s="2" t="s">
        <v>4</v>
      </c>
      <c r="AE3" s="7" t="s">
        <v>3</v>
      </c>
      <c r="AF3" s="10" t="s">
        <v>4</v>
      </c>
    </row>
    <row r="4" spans="1:32" ht="30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8">
        <f t="shared" ref="AE4:AF7" si="0">SUM(E4,G4,I4,K4,M4,O4,Q4,S4,U4,W4,Y4,AA4,AC4)</f>
        <v>0</v>
      </c>
      <c r="AF4" s="9">
        <f t="shared" si="0"/>
        <v>0</v>
      </c>
    </row>
    <row r="5" spans="1:32" ht="30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8">
        <f t="shared" si="0"/>
        <v>0</v>
      </c>
      <c r="AF5" s="9">
        <f t="shared" si="0"/>
        <v>0</v>
      </c>
    </row>
    <row r="6" spans="1:32" ht="30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8">
        <f t="shared" si="0"/>
        <v>0</v>
      </c>
      <c r="AF6" s="9">
        <f t="shared" si="0"/>
        <v>0</v>
      </c>
    </row>
    <row r="7" spans="1:32" ht="30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8">
        <f t="shared" si="0"/>
        <v>0</v>
      </c>
      <c r="AF7" s="9">
        <f t="shared" si="0"/>
        <v>0</v>
      </c>
    </row>
    <row r="8" spans="1:32" ht="30" customHeight="1" thickBot="1" x14ac:dyDescent="0.3">
      <c r="A8" s="16" t="s">
        <v>19</v>
      </c>
      <c r="B8" s="17"/>
      <c r="C8" s="17"/>
      <c r="D8" s="18"/>
      <c r="E8" s="5">
        <f t="shared" ref="E8:AD8" si="1">SUM(E4:E7)</f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0</v>
      </c>
      <c r="X8" s="5">
        <f t="shared" si="1"/>
        <v>0</v>
      </c>
      <c r="Y8" s="5">
        <f t="shared" si="1"/>
        <v>0</v>
      </c>
      <c r="Z8" s="5">
        <f t="shared" si="1"/>
        <v>0</v>
      </c>
      <c r="AA8" s="5">
        <f t="shared" si="1"/>
        <v>0</v>
      </c>
      <c r="AB8" s="5">
        <f t="shared" si="1"/>
        <v>0</v>
      </c>
      <c r="AC8" s="5">
        <f t="shared" si="1"/>
        <v>0</v>
      </c>
      <c r="AD8" s="5">
        <f t="shared" si="1"/>
        <v>0</v>
      </c>
      <c r="AE8" s="5">
        <f>SUM(AE4:AE7)</f>
        <v>0</v>
      </c>
      <c r="AF8" s="6">
        <f>SUM(AF4:AF7)</f>
        <v>0</v>
      </c>
    </row>
    <row r="12" spans="1:32" x14ac:dyDescent="0.25">
      <c r="AB12" t="s">
        <v>22</v>
      </c>
    </row>
    <row r="15" spans="1:32" x14ac:dyDescent="0.25">
      <c r="AB15" t="s">
        <v>23</v>
      </c>
    </row>
  </sheetData>
  <mergeCells count="20">
    <mergeCell ref="A1:AF1"/>
    <mergeCell ref="S2:T2"/>
    <mergeCell ref="U2:V2"/>
    <mergeCell ref="W2:X2"/>
    <mergeCell ref="Y2:Z2"/>
    <mergeCell ref="AA2:AB2"/>
    <mergeCell ref="AC2:AD2"/>
    <mergeCell ref="G2:H2"/>
    <mergeCell ref="I2:J2"/>
    <mergeCell ref="K2:L2"/>
    <mergeCell ref="M2:N2"/>
    <mergeCell ref="O2:P2"/>
    <mergeCell ref="Q2:R2"/>
    <mergeCell ref="A2:A3"/>
    <mergeCell ref="B2:B3"/>
    <mergeCell ref="C2:C3"/>
    <mergeCell ref="D2:D3"/>
    <mergeCell ref="E2:F2"/>
    <mergeCell ref="AE2:AF2"/>
    <mergeCell ref="A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workbookViewId="0">
      <selection activeCell="O3" sqref="O3"/>
    </sheetView>
  </sheetViews>
  <sheetFormatPr defaultRowHeight="15" x14ac:dyDescent="0.25"/>
  <cols>
    <col min="31" max="32" width="16.7109375" customWidth="1"/>
  </cols>
  <sheetData>
    <row r="1" spans="1:32" ht="81" customHeight="1" thickBot="1" x14ac:dyDescent="0.3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5">
      <c r="A2" s="39" t="s">
        <v>0</v>
      </c>
      <c r="B2" s="36" t="s">
        <v>20</v>
      </c>
      <c r="C2" s="36" t="s">
        <v>1</v>
      </c>
      <c r="D2" s="36" t="s">
        <v>2</v>
      </c>
      <c r="E2" s="37" t="s">
        <v>5</v>
      </c>
      <c r="F2" s="37"/>
      <c r="G2" s="37" t="s">
        <v>17</v>
      </c>
      <c r="H2" s="37"/>
      <c r="I2" s="37" t="s">
        <v>6</v>
      </c>
      <c r="J2" s="37"/>
      <c r="K2" s="37" t="s">
        <v>7</v>
      </c>
      <c r="L2" s="37"/>
      <c r="M2" s="37" t="s">
        <v>8</v>
      </c>
      <c r="N2" s="37"/>
      <c r="O2" s="37" t="s">
        <v>9</v>
      </c>
      <c r="P2" s="37"/>
      <c r="Q2" s="37" t="s">
        <v>10</v>
      </c>
      <c r="R2" s="37"/>
      <c r="S2" s="37" t="s">
        <v>11</v>
      </c>
      <c r="T2" s="37"/>
      <c r="U2" s="37" t="s">
        <v>12</v>
      </c>
      <c r="V2" s="37"/>
      <c r="W2" s="37" t="s">
        <v>13</v>
      </c>
      <c r="X2" s="37"/>
      <c r="Y2" s="37" t="s">
        <v>14</v>
      </c>
      <c r="Z2" s="37"/>
      <c r="AA2" s="37" t="s">
        <v>15</v>
      </c>
      <c r="AB2" s="37"/>
      <c r="AC2" s="37" t="s">
        <v>16</v>
      </c>
      <c r="AD2" s="37"/>
      <c r="AE2" s="29" t="s">
        <v>18</v>
      </c>
      <c r="AF2" s="30"/>
    </row>
    <row r="3" spans="1:32" ht="48" customHeight="1" x14ac:dyDescent="0.25">
      <c r="A3" s="40"/>
      <c r="B3" s="38"/>
      <c r="C3" s="38"/>
      <c r="D3" s="38"/>
      <c r="E3" s="31" t="s">
        <v>3</v>
      </c>
      <c r="F3" s="31" t="s">
        <v>4</v>
      </c>
      <c r="G3" s="31" t="s">
        <v>3</v>
      </c>
      <c r="H3" s="31" t="s">
        <v>4</v>
      </c>
      <c r="I3" s="31" t="s">
        <v>3</v>
      </c>
      <c r="J3" s="31" t="s">
        <v>4</v>
      </c>
      <c r="K3" s="31" t="s">
        <v>3</v>
      </c>
      <c r="L3" s="31" t="s">
        <v>4</v>
      </c>
      <c r="M3" s="31" t="s">
        <v>3</v>
      </c>
      <c r="N3" s="31" t="s">
        <v>4</v>
      </c>
      <c r="O3" s="31" t="s">
        <v>3</v>
      </c>
      <c r="P3" s="31" t="s">
        <v>4</v>
      </c>
      <c r="Q3" s="31" t="s">
        <v>3</v>
      </c>
      <c r="R3" s="31" t="s">
        <v>4</v>
      </c>
      <c r="S3" s="31" t="s">
        <v>3</v>
      </c>
      <c r="T3" s="31" t="s">
        <v>4</v>
      </c>
      <c r="U3" s="31" t="s">
        <v>3</v>
      </c>
      <c r="V3" s="31" t="s">
        <v>4</v>
      </c>
      <c r="W3" s="31" t="s">
        <v>3</v>
      </c>
      <c r="X3" s="31" t="s">
        <v>4</v>
      </c>
      <c r="Y3" s="31" t="s">
        <v>3</v>
      </c>
      <c r="Z3" s="31" t="s">
        <v>4</v>
      </c>
      <c r="AA3" s="31" t="s">
        <v>3</v>
      </c>
      <c r="AB3" s="31" t="s">
        <v>4</v>
      </c>
      <c r="AC3" s="31" t="s">
        <v>3</v>
      </c>
      <c r="AD3" s="31" t="s">
        <v>4</v>
      </c>
      <c r="AE3" s="31" t="s">
        <v>3</v>
      </c>
      <c r="AF3" s="32" t="s">
        <v>4</v>
      </c>
    </row>
    <row r="4" spans="1:32" ht="30.75" customHeight="1" x14ac:dyDescent="0.25">
      <c r="A4" s="34">
        <v>2193</v>
      </c>
      <c r="B4" s="35">
        <v>14126</v>
      </c>
      <c r="C4" s="35" t="s">
        <v>25</v>
      </c>
      <c r="D4" s="35">
        <v>1330</v>
      </c>
      <c r="E4" s="35">
        <v>18000</v>
      </c>
      <c r="F4" s="35">
        <v>4000</v>
      </c>
      <c r="G4" s="35">
        <v>12000</v>
      </c>
      <c r="H4" s="35">
        <v>8000</v>
      </c>
      <c r="I4" s="35">
        <v>20000</v>
      </c>
      <c r="J4" s="35">
        <v>12000</v>
      </c>
      <c r="K4" s="35">
        <v>18000</v>
      </c>
      <c r="L4" s="35">
        <v>8000</v>
      </c>
      <c r="M4" s="35">
        <v>32000</v>
      </c>
      <c r="N4" s="35">
        <v>12000</v>
      </c>
      <c r="O4" s="35">
        <v>252000</v>
      </c>
      <c r="P4" s="35">
        <v>104000</v>
      </c>
      <c r="Q4" s="35">
        <v>306000</v>
      </c>
      <c r="R4" s="35">
        <v>72000</v>
      </c>
      <c r="S4" s="35">
        <v>240000</v>
      </c>
      <c r="T4" s="35">
        <v>18000</v>
      </c>
      <c r="U4" s="35">
        <v>254000</v>
      </c>
      <c r="V4" s="35">
        <v>40000</v>
      </c>
      <c r="W4" s="35">
        <v>56000</v>
      </c>
      <c r="X4" s="35">
        <v>12000</v>
      </c>
      <c r="Y4" s="35">
        <v>12000</v>
      </c>
      <c r="Z4" s="35">
        <v>8000</v>
      </c>
      <c r="AA4" s="35">
        <v>12000</v>
      </c>
      <c r="AB4" s="35">
        <v>8000</v>
      </c>
      <c r="AC4" s="35">
        <v>12000</v>
      </c>
      <c r="AD4" s="35">
        <v>8000</v>
      </c>
      <c r="AE4" s="23">
        <f t="shared" ref="AE4:AE20" si="0">SUM(E4,G4,I4,K4,M4,O4,Q4,S4,U4,W4,Y4,AA4,AC4)</f>
        <v>1244000</v>
      </c>
      <c r="AF4" s="33">
        <f t="shared" ref="AF4:AF20" si="1">SUM(F4,H4,J4,L4,N4,P4,R4,T4,V4,X4,Z4,AB4,AD4)</f>
        <v>314000</v>
      </c>
    </row>
    <row r="5" spans="1:32" ht="30.75" customHeight="1" x14ac:dyDescent="0.25">
      <c r="A5" s="34">
        <v>2195</v>
      </c>
      <c r="B5" s="35">
        <v>16896</v>
      </c>
      <c r="C5" s="35" t="s">
        <v>25</v>
      </c>
      <c r="D5" s="35">
        <v>200</v>
      </c>
      <c r="E5" s="35">
        <v>800</v>
      </c>
      <c r="F5" s="35">
        <v>0</v>
      </c>
      <c r="G5" s="35">
        <v>800</v>
      </c>
      <c r="H5" s="35">
        <v>800</v>
      </c>
      <c r="I5" s="35">
        <v>800</v>
      </c>
      <c r="J5" s="35">
        <v>800</v>
      </c>
      <c r="K5" s="35">
        <v>800</v>
      </c>
      <c r="L5" s="35">
        <v>0</v>
      </c>
      <c r="M5" s="35">
        <v>800</v>
      </c>
      <c r="N5" s="35">
        <v>0</v>
      </c>
      <c r="O5" s="35">
        <v>800</v>
      </c>
      <c r="P5" s="35">
        <v>800</v>
      </c>
      <c r="Q5" s="35">
        <v>800</v>
      </c>
      <c r="R5" s="35">
        <v>800</v>
      </c>
      <c r="S5" s="35">
        <v>0</v>
      </c>
      <c r="T5" s="35">
        <v>0</v>
      </c>
      <c r="U5" s="35">
        <v>800</v>
      </c>
      <c r="V5" s="35">
        <v>0</v>
      </c>
      <c r="W5" s="35">
        <v>800</v>
      </c>
      <c r="X5" s="35">
        <v>800</v>
      </c>
      <c r="Y5" s="35">
        <v>1600</v>
      </c>
      <c r="Z5" s="35">
        <v>800</v>
      </c>
      <c r="AA5" s="35">
        <v>2328</v>
      </c>
      <c r="AB5" s="35">
        <v>896</v>
      </c>
      <c r="AC5" s="35">
        <v>1666</v>
      </c>
      <c r="AD5" s="35">
        <v>633</v>
      </c>
      <c r="AE5" s="23">
        <f t="shared" si="0"/>
        <v>12794</v>
      </c>
      <c r="AF5" s="33">
        <f t="shared" si="1"/>
        <v>6329</v>
      </c>
    </row>
    <row r="6" spans="1:32" ht="30.75" customHeight="1" x14ac:dyDescent="0.25">
      <c r="A6" s="34">
        <v>2693</v>
      </c>
      <c r="B6" s="35">
        <v>14130</v>
      </c>
      <c r="C6" s="35" t="s">
        <v>25</v>
      </c>
      <c r="D6" s="35">
        <v>375</v>
      </c>
      <c r="E6" s="35">
        <v>1500</v>
      </c>
      <c r="F6" s="35">
        <v>0</v>
      </c>
      <c r="G6" s="35">
        <v>1500</v>
      </c>
      <c r="H6" s="35">
        <v>1500</v>
      </c>
      <c r="I6" s="35">
        <v>3000</v>
      </c>
      <c r="J6" s="35">
        <v>0</v>
      </c>
      <c r="K6" s="35">
        <v>1500</v>
      </c>
      <c r="L6" s="35">
        <v>1500</v>
      </c>
      <c r="M6" s="35">
        <v>1500</v>
      </c>
      <c r="N6" s="35">
        <v>1500</v>
      </c>
      <c r="O6" s="35">
        <v>37500</v>
      </c>
      <c r="P6" s="35">
        <v>4500</v>
      </c>
      <c r="Q6" s="35">
        <v>57000</v>
      </c>
      <c r="R6" s="35">
        <v>7500</v>
      </c>
      <c r="S6" s="35">
        <v>54000</v>
      </c>
      <c r="T6" s="35">
        <v>7500</v>
      </c>
      <c r="U6" s="35">
        <v>48000</v>
      </c>
      <c r="V6" s="35">
        <v>4500</v>
      </c>
      <c r="W6" s="35">
        <v>24000</v>
      </c>
      <c r="X6" s="35">
        <v>1500</v>
      </c>
      <c r="Y6" s="35">
        <v>4500</v>
      </c>
      <c r="Z6" s="35">
        <v>1500</v>
      </c>
      <c r="AA6" s="35">
        <v>3250</v>
      </c>
      <c r="AB6" s="35">
        <v>1857</v>
      </c>
      <c r="AC6" s="35">
        <v>1520</v>
      </c>
      <c r="AD6" s="35">
        <v>775</v>
      </c>
      <c r="AE6" s="23">
        <f t="shared" si="0"/>
        <v>238770</v>
      </c>
      <c r="AF6" s="33">
        <f t="shared" si="1"/>
        <v>34132</v>
      </c>
    </row>
    <row r="7" spans="1:32" ht="30.75" customHeight="1" x14ac:dyDescent="0.25">
      <c r="A7" s="34">
        <v>2694</v>
      </c>
      <c r="B7" s="35">
        <v>14122</v>
      </c>
      <c r="C7" s="35" t="s">
        <v>25</v>
      </c>
      <c r="D7" s="35">
        <v>400</v>
      </c>
      <c r="E7" s="35">
        <v>1500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1500</v>
      </c>
      <c r="L7" s="35">
        <v>1500</v>
      </c>
      <c r="M7" s="35">
        <v>6000</v>
      </c>
      <c r="N7" s="35">
        <v>3000</v>
      </c>
      <c r="O7" s="35">
        <v>15000</v>
      </c>
      <c r="P7" s="35">
        <v>6000</v>
      </c>
      <c r="Q7" s="35">
        <v>15000</v>
      </c>
      <c r="R7" s="35">
        <v>9000</v>
      </c>
      <c r="S7" s="35">
        <v>6000</v>
      </c>
      <c r="T7" s="35">
        <v>3000</v>
      </c>
      <c r="U7" s="35">
        <v>9000</v>
      </c>
      <c r="V7" s="35">
        <v>4500</v>
      </c>
      <c r="W7" s="35">
        <v>1500</v>
      </c>
      <c r="X7" s="35">
        <v>1500</v>
      </c>
      <c r="Y7" s="35">
        <v>1500</v>
      </c>
      <c r="Z7" s="35">
        <v>0</v>
      </c>
      <c r="AA7" s="35">
        <v>1027</v>
      </c>
      <c r="AB7" s="35">
        <v>715</v>
      </c>
      <c r="AC7" s="35">
        <v>632</v>
      </c>
      <c r="AD7" s="35">
        <v>335</v>
      </c>
      <c r="AE7" s="23">
        <f t="shared" si="0"/>
        <v>58659</v>
      </c>
      <c r="AF7" s="33">
        <f t="shared" si="1"/>
        <v>29550</v>
      </c>
    </row>
    <row r="8" spans="1:32" ht="30.75" customHeight="1" x14ac:dyDescent="0.25">
      <c r="A8" s="34">
        <v>2695</v>
      </c>
      <c r="B8" s="35">
        <v>14120</v>
      </c>
      <c r="C8" s="35" t="s">
        <v>25</v>
      </c>
      <c r="D8" s="35">
        <v>655</v>
      </c>
      <c r="E8" s="35">
        <v>1500</v>
      </c>
      <c r="F8" s="35">
        <v>0</v>
      </c>
      <c r="G8" s="35">
        <v>1500</v>
      </c>
      <c r="H8" s="35">
        <v>1500</v>
      </c>
      <c r="I8" s="35">
        <v>1500</v>
      </c>
      <c r="J8" s="35">
        <v>1500</v>
      </c>
      <c r="K8" s="35">
        <v>1500</v>
      </c>
      <c r="L8" s="35">
        <v>0</v>
      </c>
      <c r="M8" s="35">
        <v>6000</v>
      </c>
      <c r="N8" s="35">
        <v>3000</v>
      </c>
      <c r="O8" s="35">
        <v>126000</v>
      </c>
      <c r="P8" s="35">
        <v>63000</v>
      </c>
      <c r="Q8" s="35">
        <v>28500</v>
      </c>
      <c r="R8" s="35">
        <v>22500</v>
      </c>
      <c r="S8" s="35">
        <v>4500</v>
      </c>
      <c r="T8" s="35">
        <v>1500</v>
      </c>
      <c r="U8" s="35">
        <v>6000</v>
      </c>
      <c r="V8" s="35">
        <v>4500</v>
      </c>
      <c r="W8" s="35">
        <v>3000</v>
      </c>
      <c r="X8" s="35">
        <v>1500</v>
      </c>
      <c r="Y8" s="35">
        <v>1500</v>
      </c>
      <c r="Z8" s="35">
        <v>0</v>
      </c>
      <c r="AA8" s="35">
        <v>337</v>
      </c>
      <c r="AB8" s="35">
        <v>1317</v>
      </c>
      <c r="AC8" s="35">
        <v>2744</v>
      </c>
      <c r="AD8" s="35">
        <v>1499</v>
      </c>
      <c r="AE8" s="23">
        <f t="shared" si="0"/>
        <v>184581</v>
      </c>
      <c r="AF8" s="33">
        <f t="shared" si="1"/>
        <v>101816</v>
      </c>
    </row>
    <row r="9" spans="1:32" ht="30.75" customHeight="1" x14ac:dyDescent="0.25">
      <c r="A9" s="34">
        <v>2696</v>
      </c>
      <c r="B9" s="35">
        <v>14125</v>
      </c>
      <c r="C9" s="35" t="s">
        <v>25</v>
      </c>
      <c r="D9" s="35">
        <v>180</v>
      </c>
      <c r="E9" s="35">
        <v>2000</v>
      </c>
      <c r="F9" s="35">
        <v>1000</v>
      </c>
      <c r="G9" s="35">
        <v>1800</v>
      </c>
      <c r="H9" s="35">
        <v>1000</v>
      </c>
      <c r="I9" s="35">
        <v>1800</v>
      </c>
      <c r="J9" s="35">
        <v>1000</v>
      </c>
      <c r="K9" s="35">
        <v>2000</v>
      </c>
      <c r="L9" s="35">
        <v>1000</v>
      </c>
      <c r="M9" s="35">
        <v>3000</v>
      </c>
      <c r="N9" s="35">
        <v>1600</v>
      </c>
      <c r="O9" s="35">
        <v>18800</v>
      </c>
      <c r="P9" s="35">
        <v>4200</v>
      </c>
      <c r="Q9" s="35">
        <v>25600</v>
      </c>
      <c r="R9" s="35">
        <v>2600</v>
      </c>
      <c r="S9" s="35">
        <v>24600</v>
      </c>
      <c r="T9" s="35">
        <v>2400</v>
      </c>
      <c r="U9" s="35">
        <v>24600</v>
      </c>
      <c r="V9" s="35">
        <v>2800</v>
      </c>
      <c r="W9" s="35">
        <v>6400</v>
      </c>
      <c r="X9" s="35">
        <v>1800</v>
      </c>
      <c r="Y9" s="35">
        <v>1800</v>
      </c>
      <c r="Z9" s="35">
        <v>1000</v>
      </c>
      <c r="AA9" s="35">
        <v>1720</v>
      </c>
      <c r="AB9" s="35">
        <v>1011</v>
      </c>
      <c r="AC9" s="35">
        <v>1480</v>
      </c>
      <c r="AD9" s="35">
        <v>787</v>
      </c>
      <c r="AE9" s="23">
        <f t="shared" si="0"/>
        <v>115600</v>
      </c>
      <c r="AF9" s="33">
        <f t="shared" si="1"/>
        <v>22198</v>
      </c>
    </row>
    <row r="10" spans="1:32" ht="30.75" customHeight="1" x14ac:dyDescent="0.25">
      <c r="A10" s="34">
        <v>106545</v>
      </c>
      <c r="B10" s="35">
        <v>5436</v>
      </c>
      <c r="C10" s="35" t="s">
        <v>25</v>
      </c>
      <c r="D10" s="35">
        <v>480</v>
      </c>
      <c r="E10" s="35">
        <v>0</v>
      </c>
      <c r="F10" s="35">
        <v>0</v>
      </c>
      <c r="G10" s="35">
        <v>0</v>
      </c>
      <c r="H10" s="35">
        <v>0</v>
      </c>
      <c r="I10" s="35">
        <v>720</v>
      </c>
      <c r="J10" s="35">
        <v>340</v>
      </c>
      <c r="K10" s="35">
        <v>2732</v>
      </c>
      <c r="L10" s="35">
        <v>1155</v>
      </c>
      <c r="M10" s="35">
        <v>8590</v>
      </c>
      <c r="N10" s="35">
        <v>4228</v>
      </c>
      <c r="O10" s="35">
        <v>25184</v>
      </c>
      <c r="P10" s="35">
        <v>10234</v>
      </c>
      <c r="Q10" s="35">
        <v>48385</v>
      </c>
      <c r="R10" s="35">
        <v>17641</v>
      </c>
      <c r="S10" s="35">
        <v>37489</v>
      </c>
      <c r="T10" s="35">
        <v>6151</v>
      </c>
      <c r="U10" s="35">
        <v>37442</v>
      </c>
      <c r="V10" s="35">
        <v>7330</v>
      </c>
      <c r="W10" s="35">
        <v>4586</v>
      </c>
      <c r="X10" s="35">
        <v>2127</v>
      </c>
      <c r="Y10" s="35">
        <v>1780</v>
      </c>
      <c r="Z10" s="35">
        <v>842</v>
      </c>
      <c r="AA10" s="35">
        <v>1009</v>
      </c>
      <c r="AB10" s="35">
        <v>11</v>
      </c>
      <c r="AC10" s="35">
        <v>2780</v>
      </c>
      <c r="AD10" s="35">
        <v>1448</v>
      </c>
      <c r="AE10" s="23">
        <f t="shared" si="0"/>
        <v>170697</v>
      </c>
      <c r="AF10" s="33">
        <f t="shared" si="1"/>
        <v>51507</v>
      </c>
    </row>
    <row r="11" spans="1:32" ht="30.75" customHeight="1" x14ac:dyDescent="0.25">
      <c r="A11" s="3">
        <v>2194</v>
      </c>
      <c r="B11" s="4">
        <v>14076</v>
      </c>
      <c r="C11" s="4" t="s">
        <v>26</v>
      </c>
      <c r="D11" s="4">
        <v>360</v>
      </c>
      <c r="E11" s="4">
        <v>200</v>
      </c>
      <c r="F11" s="4">
        <v>0</v>
      </c>
      <c r="G11" s="4">
        <v>0</v>
      </c>
      <c r="H11" s="4">
        <v>200</v>
      </c>
      <c r="I11" s="4">
        <v>400</v>
      </c>
      <c r="J11" s="4">
        <v>0</v>
      </c>
      <c r="K11" s="4">
        <v>200</v>
      </c>
      <c r="L11" s="4">
        <v>200</v>
      </c>
      <c r="M11" s="4">
        <v>1000</v>
      </c>
      <c r="N11" s="4">
        <v>400</v>
      </c>
      <c r="O11" s="4">
        <v>10000</v>
      </c>
      <c r="P11" s="4">
        <v>4800</v>
      </c>
      <c r="Q11" s="4">
        <v>13800</v>
      </c>
      <c r="R11" s="4">
        <v>6000</v>
      </c>
      <c r="S11" s="4">
        <v>7600</v>
      </c>
      <c r="T11" s="4">
        <v>1600</v>
      </c>
      <c r="U11" s="4">
        <v>7600</v>
      </c>
      <c r="V11" s="4">
        <v>1400</v>
      </c>
      <c r="W11" s="4">
        <v>1200</v>
      </c>
      <c r="X11" s="4">
        <v>600</v>
      </c>
      <c r="Y11" s="4">
        <v>200</v>
      </c>
      <c r="Z11" s="4">
        <v>0</v>
      </c>
      <c r="AA11" s="4">
        <v>200</v>
      </c>
      <c r="AB11" s="4">
        <v>0</v>
      </c>
      <c r="AC11" s="4">
        <v>200</v>
      </c>
      <c r="AD11" s="4">
        <v>200</v>
      </c>
      <c r="AE11" s="23">
        <f t="shared" si="0"/>
        <v>42600</v>
      </c>
      <c r="AF11" s="33">
        <f t="shared" si="1"/>
        <v>15400</v>
      </c>
    </row>
    <row r="12" spans="1:32" ht="30.75" customHeight="1" x14ac:dyDescent="0.25">
      <c r="A12" s="3">
        <v>2196</v>
      </c>
      <c r="B12" s="4">
        <v>15919</v>
      </c>
      <c r="C12" s="4" t="s">
        <v>26</v>
      </c>
      <c r="D12" s="4">
        <v>450</v>
      </c>
      <c r="E12" s="4">
        <v>1000</v>
      </c>
      <c r="F12" s="4">
        <v>600</v>
      </c>
      <c r="G12" s="4">
        <v>1200</v>
      </c>
      <c r="H12" s="4">
        <v>400</v>
      </c>
      <c r="I12" s="4">
        <v>1000</v>
      </c>
      <c r="J12" s="4">
        <v>400</v>
      </c>
      <c r="K12" s="4">
        <v>1800</v>
      </c>
      <c r="L12" s="4">
        <v>1000</v>
      </c>
      <c r="M12" s="4">
        <v>5600</v>
      </c>
      <c r="N12" s="4">
        <v>2800</v>
      </c>
      <c r="O12" s="4">
        <v>70400</v>
      </c>
      <c r="P12" s="4">
        <v>31600</v>
      </c>
      <c r="Q12" s="4">
        <v>61400</v>
      </c>
      <c r="R12" s="4">
        <v>19800</v>
      </c>
      <c r="S12" s="4">
        <v>43000</v>
      </c>
      <c r="T12" s="4">
        <v>6200</v>
      </c>
      <c r="U12" s="4">
        <v>41400</v>
      </c>
      <c r="V12" s="4">
        <v>6800</v>
      </c>
      <c r="W12" s="4">
        <v>9400</v>
      </c>
      <c r="X12" s="4">
        <v>3400</v>
      </c>
      <c r="Y12" s="4">
        <v>2000</v>
      </c>
      <c r="Z12" s="4">
        <v>1400</v>
      </c>
      <c r="AA12" s="4">
        <v>2200</v>
      </c>
      <c r="AB12" s="4">
        <v>1200</v>
      </c>
      <c r="AC12" s="4">
        <v>2600</v>
      </c>
      <c r="AD12" s="4">
        <v>1200</v>
      </c>
      <c r="AE12" s="23">
        <f t="shared" si="0"/>
        <v>243000</v>
      </c>
      <c r="AF12" s="33">
        <f t="shared" si="1"/>
        <v>76800</v>
      </c>
    </row>
    <row r="13" spans="1:32" ht="30.75" customHeight="1" x14ac:dyDescent="0.25">
      <c r="A13" s="3">
        <v>2298</v>
      </c>
      <c r="B13" s="4">
        <v>15918</v>
      </c>
      <c r="C13" s="4" t="s">
        <v>26</v>
      </c>
      <c r="D13" s="4">
        <v>400</v>
      </c>
      <c r="E13" s="4">
        <v>5600</v>
      </c>
      <c r="F13" s="4">
        <v>400</v>
      </c>
      <c r="G13" s="4">
        <v>6600</v>
      </c>
      <c r="H13" s="4">
        <v>200</v>
      </c>
      <c r="I13" s="4">
        <v>3800</v>
      </c>
      <c r="J13" s="4">
        <v>400</v>
      </c>
      <c r="K13" s="4">
        <v>1800</v>
      </c>
      <c r="L13" s="4">
        <v>400</v>
      </c>
      <c r="M13" s="4">
        <v>1800</v>
      </c>
      <c r="N13" s="4">
        <v>600</v>
      </c>
      <c r="O13" s="4">
        <v>28400</v>
      </c>
      <c r="P13" s="4">
        <v>1600</v>
      </c>
      <c r="Q13" s="4">
        <v>39600</v>
      </c>
      <c r="R13" s="4">
        <v>3200</v>
      </c>
      <c r="S13" s="4">
        <v>40200</v>
      </c>
      <c r="T13" s="4">
        <v>2000</v>
      </c>
      <c r="U13" s="4">
        <v>37400</v>
      </c>
      <c r="V13" s="4">
        <v>1000</v>
      </c>
      <c r="W13" s="4">
        <v>19200</v>
      </c>
      <c r="X13" s="4">
        <v>640</v>
      </c>
      <c r="Y13" s="4">
        <v>3360</v>
      </c>
      <c r="Z13" s="4">
        <v>480</v>
      </c>
      <c r="AA13" s="4">
        <v>2720</v>
      </c>
      <c r="AB13" s="4">
        <v>320</v>
      </c>
      <c r="AC13" s="4">
        <v>5280</v>
      </c>
      <c r="AD13" s="4">
        <v>320</v>
      </c>
      <c r="AE13" s="23">
        <f t="shared" si="0"/>
        <v>195760</v>
      </c>
      <c r="AF13" s="33">
        <f t="shared" si="1"/>
        <v>11560</v>
      </c>
    </row>
    <row r="14" spans="1:32" ht="30.75" customHeight="1" x14ac:dyDescent="0.25">
      <c r="A14" s="3">
        <v>2531</v>
      </c>
      <c r="B14" s="4">
        <v>14450</v>
      </c>
      <c r="C14" s="4" t="s">
        <v>26</v>
      </c>
      <c r="D14" s="4">
        <v>100</v>
      </c>
      <c r="E14" s="4">
        <v>10380</v>
      </c>
      <c r="F14" s="4">
        <v>3600</v>
      </c>
      <c r="G14" s="4">
        <v>10560</v>
      </c>
      <c r="H14" s="4">
        <v>3780</v>
      </c>
      <c r="I14" s="4">
        <v>9780</v>
      </c>
      <c r="J14" s="4">
        <v>3600</v>
      </c>
      <c r="K14" s="4">
        <v>5880</v>
      </c>
      <c r="L14" s="4">
        <v>3060</v>
      </c>
      <c r="M14" s="4">
        <v>7140</v>
      </c>
      <c r="N14" s="4">
        <v>3480</v>
      </c>
      <c r="O14" s="4">
        <v>19860</v>
      </c>
      <c r="P14" s="4">
        <v>5880</v>
      </c>
      <c r="Q14" s="4">
        <v>13020</v>
      </c>
      <c r="R14" s="4">
        <v>6840</v>
      </c>
      <c r="S14" s="4">
        <v>16020</v>
      </c>
      <c r="T14" s="4">
        <v>5700</v>
      </c>
      <c r="U14" s="4">
        <v>17100</v>
      </c>
      <c r="V14" s="4">
        <v>6180</v>
      </c>
      <c r="W14" s="4">
        <v>12300</v>
      </c>
      <c r="X14" s="4">
        <v>4920</v>
      </c>
      <c r="Y14" s="4">
        <v>10860</v>
      </c>
      <c r="Z14" s="4">
        <v>4500</v>
      </c>
      <c r="AA14" s="4">
        <v>10200</v>
      </c>
      <c r="AB14" s="4">
        <v>4500</v>
      </c>
      <c r="AC14" s="4">
        <v>10020</v>
      </c>
      <c r="AD14" s="4">
        <v>4380</v>
      </c>
      <c r="AE14" s="23">
        <f t="shared" si="0"/>
        <v>153120</v>
      </c>
      <c r="AF14" s="33">
        <f t="shared" si="1"/>
        <v>60420</v>
      </c>
    </row>
    <row r="15" spans="1:32" ht="30.75" customHeight="1" x14ac:dyDescent="0.25">
      <c r="A15" s="3">
        <v>2662</v>
      </c>
      <c r="B15" s="4">
        <v>13564</v>
      </c>
      <c r="C15" s="4" t="s">
        <v>26</v>
      </c>
      <c r="D15" s="4">
        <v>100</v>
      </c>
      <c r="E15" s="4">
        <v>4380</v>
      </c>
      <c r="F15" s="4">
        <v>2520</v>
      </c>
      <c r="G15" s="4">
        <v>4620</v>
      </c>
      <c r="H15" s="4">
        <v>2580</v>
      </c>
      <c r="I15" s="4">
        <v>6360</v>
      </c>
      <c r="J15" s="4">
        <v>3060</v>
      </c>
      <c r="K15" s="4">
        <v>12300</v>
      </c>
      <c r="L15" s="4">
        <v>4980</v>
      </c>
      <c r="M15" s="4">
        <v>20400</v>
      </c>
      <c r="N15" s="4">
        <v>8520</v>
      </c>
      <c r="O15" s="4">
        <v>33900</v>
      </c>
      <c r="P15" s="4">
        <v>14700</v>
      </c>
      <c r="Q15" s="4">
        <v>34920</v>
      </c>
      <c r="R15" s="4">
        <v>15420</v>
      </c>
      <c r="S15" s="4">
        <v>31620</v>
      </c>
      <c r="T15" s="4">
        <v>13680</v>
      </c>
      <c r="U15" s="4">
        <v>32700</v>
      </c>
      <c r="V15" s="4">
        <v>13980</v>
      </c>
      <c r="W15" s="4">
        <v>17640</v>
      </c>
      <c r="X15" s="4">
        <v>8340</v>
      </c>
      <c r="Y15" s="4">
        <v>5340</v>
      </c>
      <c r="Z15" s="4">
        <v>3240</v>
      </c>
      <c r="AA15" s="4">
        <v>7860</v>
      </c>
      <c r="AB15" s="4">
        <v>3480</v>
      </c>
      <c r="AC15" s="4">
        <v>5760</v>
      </c>
      <c r="AD15" s="4">
        <v>2940</v>
      </c>
      <c r="AE15" s="23">
        <f t="shared" si="0"/>
        <v>217800</v>
      </c>
      <c r="AF15" s="33">
        <f t="shared" si="1"/>
        <v>97440</v>
      </c>
    </row>
    <row r="16" spans="1:32" ht="30.75" customHeight="1" x14ac:dyDescent="0.25">
      <c r="A16" s="3">
        <v>2799</v>
      </c>
      <c r="B16" s="4">
        <v>14479</v>
      </c>
      <c r="C16" s="4" t="s">
        <v>26</v>
      </c>
      <c r="D16" s="4">
        <v>230</v>
      </c>
      <c r="E16" s="4">
        <v>200</v>
      </c>
      <c r="F16" s="4">
        <v>0</v>
      </c>
      <c r="G16" s="4">
        <v>0</v>
      </c>
      <c r="H16" s="4">
        <v>0</v>
      </c>
      <c r="I16" s="4">
        <v>200</v>
      </c>
      <c r="J16" s="4">
        <v>200</v>
      </c>
      <c r="K16" s="4">
        <v>0</v>
      </c>
      <c r="L16" s="4">
        <v>200</v>
      </c>
      <c r="M16" s="4">
        <v>0</v>
      </c>
      <c r="N16" s="4">
        <v>600</v>
      </c>
      <c r="O16" s="4">
        <v>400</v>
      </c>
      <c r="P16" s="4">
        <v>1600</v>
      </c>
      <c r="Q16" s="4">
        <v>400</v>
      </c>
      <c r="R16" s="4">
        <v>15200</v>
      </c>
      <c r="S16" s="4">
        <v>1000</v>
      </c>
      <c r="T16" s="4">
        <v>16600</v>
      </c>
      <c r="U16" s="4">
        <v>1000</v>
      </c>
      <c r="V16" s="4">
        <v>15000</v>
      </c>
      <c r="W16" s="4">
        <v>600</v>
      </c>
      <c r="X16" s="4">
        <v>200</v>
      </c>
      <c r="Y16" s="4">
        <v>200</v>
      </c>
      <c r="Z16" s="4">
        <v>200</v>
      </c>
      <c r="AA16" s="4">
        <v>200</v>
      </c>
      <c r="AB16" s="4">
        <v>0</v>
      </c>
      <c r="AC16" s="4">
        <v>200</v>
      </c>
      <c r="AD16" s="4">
        <v>0</v>
      </c>
      <c r="AE16" s="23">
        <f t="shared" si="0"/>
        <v>4400</v>
      </c>
      <c r="AF16" s="33">
        <f t="shared" si="1"/>
        <v>49800</v>
      </c>
    </row>
    <row r="17" spans="1:32" ht="30.75" customHeight="1" x14ac:dyDescent="0.25">
      <c r="A17" s="3">
        <v>2800</v>
      </c>
      <c r="B17" s="4">
        <v>14066</v>
      </c>
      <c r="C17" s="4" t="s">
        <v>26</v>
      </c>
      <c r="D17" s="4">
        <v>50</v>
      </c>
      <c r="E17" s="4">
        <v>200</v>
      </c>
      <c r="F17" s="4">
        <v>200</v>
      </c>
      <c r="G17" s="4">
        <v>200</v>
      </c>
      <c r="H17" s="4">
        <v>0</v>
      </c>
      <c r="I17" s="4">
        <v>200</v>
      </c>
      <c r="J17" s="4">
        <v>200</v>
      </c>
      <c r="K17" s="4">
        <v>200</v>
      </c>
      <c r="L17" s="4">
        <v>0</v>
      </c>
      <c r="M17" s="4">
        <v>2000</v>
      </c>
      <c r="N17" s="4">
        <v>1000</v>
      </c>
      <c r="O17" s="4">
        <v>10400</v>
      </c>
      <c r="P17" s="4">
        <v>5600</v>
      </c>
      <c r="Q17" s="4">
        <v>3600</v>
      </c>
      <c r="R17" s="4">
        <v>1800</v>
      </c>
      <c r="S17" s="4">
        <v>3800</v>
      </c>
      <c r="T17" s="4">
        <v>1800</v>
      </c>
      <c r="U17" s="4">
        <v>3600</v>
      </c>
      <c r="V17" s="4">
        <v>1800</v>
      </c>
      <c r="W17" s="4">
        <v>2000</v>
      </c>
      <c r="X17" s="4">
        <v>1000</v>
      </c>
      <c r="Y17" s="4">
        <v>600</v>
      </c>
      <c r="Z17" s="4">
        <v>200</v>
      </c>
      <c r="AA17" s="4">
        <v>400</v>
      </c>
      <c r="AB17" s="4">
        <v>200</v>
      </c>
      <c r="AC17" s="4">
        <v>400</v>
      </c>
      <c r="AD17" s="4">
        <v>200</v>
      </c>
      <c r="AE17" s="23">
        <f t="shared" si="0"/>
        <v>27600</v>
      </c>
      <c r="AF17" s="33">
        <f t="shared" si="1"/>
        <v>14000</v>
      </c>
    </row>
    <row r="18" spans="1:32" ht="30.75" customHeight="1" x14ac:dyDescent="0.25">
      <c r="A18" s="3">
        <v>2801</v>
      </c>
      <c r="B18" s="4">
        <v>13970</v>
      </c>
      <c r="C18" s="4" t="s">
        <v>26</v>
      </c>
      <c r="D18" s="4">
        <v>375</v>
      </c>
      <c r="E18" s="4">
        <v>80</v>
      </c>
      <c r="F18" s="4">
        <v>0</v>
      </c>
      <c r="G18" s="4">
        <v>80</v>
      </c>
      <c r="H18" s="4">
        <v>0</v>
      </c>
      <c r="I18" s="4">
        <v>160</v>
      </c>
      <c r="J18" s="4">
        <v>80</v>
      </c>
      <c r="K18" s="4">
        <v>160</v>
      </c>
      <c r="L18" s="4">
        <v>160</v>
      </c>
      <c r="M18" s="4">
        <v>4400</v>
      </c>
      <c r="N18" s="4">
        <v>2240</v>
      </c>
      <c r="O18" s="4">
        <v>8160</v>
      </c>
      <c r="P18" s="4">
        <v>4320</v>
      </c>
      <c r="Q18" s="4">
        <v>5600</v>
      </c>
      <c r="R18" s="4">
        <v>2800</v>
      </c>
      <c r="S18" s="4">
        <v>5040</v>
      </c>
      <c r="T18" s="4">
        <v>2480</v>
      </c>
      <c r="U18" s="4">
        <v>5520</v>
      </c>
      <c r="V18" s="4">
        <v>2800</v>
      </c>
      <c r="W18" s="4">
        <v>2640</v>
      </c>
      <c r="X18" s="4">
        <v>1360</v>
      </c>
      <c r="Y18" s="4">
        <v>400</v>
      </c>
      <c r="Z18" s="4">
        <v>240</v>
      </c>
      <c r="AA18" s="4">
        <v>160</v>
      </c>
      <c r="AB18" s="4">
        <v>80</v>
      </c>
      <c r="AC18" s="4">
        <v>240</v>
      </c>
      <c r="AD18" s="4">
        <v>160</v>
      </c>
      <c r="AE18" s="23">
        <f t="shared" si="0"/>
        <v>32640</v>
      </c>
      <c r="AF18" s="33">
        <f t="shared" si="1"/>
        <v>16720</v>
      </c>
    </row>
    <row r="19" spans="1:32" ht="30.75" customHeight="1" x14ac:dyDescent="0.25">
      <c r="A19" s="3">
        <v>2743</v>
      </c>
      <c r="B19" s="4">
        <v>40858</v>
      </c>
      <c r="C19" s="4" t="s">
        <v>26</v>
      </c>
      <c r="D19" s="4">
        <v>62</v>
      </c>
      <c r="E19" s="4">
        <v>26</v>
      </c>
      <c r="F19" s="4">
        <v>22</v>
      </c>
      <c r="G19" s="4">
        <v>74</v>
      </c>
      <c r="H19" s="4">
        <v>0</v>
      </c>
      <c r="I19" s="4">
        <v>240</v>
      </c>
      <c r="J19" s="4">
        <v>58</v>
      </c>
      <c r="K19" s="4">
        <v>733</v>
      </c>
      <c r="L19" s="4">
        <v>96</v>
      </c>
      <c r="M19" s="4">
        <v>336</v>
      </c>
      <c r="N19" s="4">
        <v>84</v>
      </c>
      <c r="O19" s="4">
        <v>1392</v>
      </c>
      <c r="P19" s="4">
        <v>72</v>
      </c>
      <c r="Q19" s="4">
        <v>11520</v>
      </c>
      <c r="R19" s="4">
        <v>120</v>
      </c>
      <c r="S19" s="4">
        <v>10920</v>
      </c>
      <c r="T19" s="4">
        <v>240</v>
      </c>
      <c r="U19" s="4">
        <v>8160</v>
      </c>
      <c r="V19" s="4">
        <v>120</v>
      </c>
      <c r="W19" s="4">
        <v>360</v>
      </c>
      <c r="X19" s="4">
        <v>120</v>
      </c>
      <c r="Y19" s="4">
        <v>240</v>
      </c>
      <c r="Z19" s="4">
        <v>120</v>
      </c>
      <c r="AA19" s="4">
        <v>0</v>
      </c>
      <c r="AB19" s="4">
        <v>120</v>
      </c>
      <c r="AC19" s="4">
        <v>216</v>
      </c>
      <c r="AD19" s="4">
        <v>60</v>
      </c>
      <c r="AE19" s="23">
        <f t="shared" si="0"/>
        <v>34217</v>
      </c>
      <c r="AF19" s="33">
        <f t="shared" si="1"/>
        <v>1232</v>
      </c>
    </row>
    <row r="20" spans="1:32" ht="30.75" customHeight="1" x14ac:dyDescent="0.25">
      <c r="A20" s="3">
        <v>106432</v>
      </c>
      <c r="B20" s="4">
        <v>9186</v>
      </c>
      <c r="C20" s="4" t="s">
        <v>26</v>
      </c>
      <c r="D20" s="4">
        <v>20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4</v>
      </c>
      <c r="L20" s="4">
        <v>0</v>
      </c>
      <c r="M20" s="4">
        <v>2</v>
      </c>
      <c r="N20" s="4">
        <v>0</v>
      </c>
      <c r="O20" s="4">
        <v>118</v>
      </c>
      <c r="P20" s="4">
        <v>0</v>
      </c>
      <c r="Q20" s="4">
        <v>1357</v>
      </c>
      <c r="R20" s="4">
        <v>10</v>
      </c>
      <c r="S20" s="4">
        <v>1811</v>
      </c>
      <c r="T20" s="4">
        <v>10</v>
      </c>
      <c r="U20" s="4">
        <v>1470</v>
      </c>
      <c r="V20" s="4">
        <v>12</v>
      </c>
      <c r="W20" s="4">
        <v>0</v>
      </c>
      <c r="X20" s="4">
        <v>0</v>
      </c>
      <c r="Y20" s="4">
        <v>0</v>
      </c>
      <c r="Z20" s="4">
        <v>0</v>
      </c>
      <c r="AA20" s="4">
        <v>286</v>
      </c>
      <c r="AB20" s="4">
        <v>1396</v>
      </c>
      <c r="AC20" s="4">
        <v>0</v>
      </c>
      <c r="AD20" s="4">
        <v>0</v>
      </c>
      <c r="AE20" s="23">
        <f t="shared" si="0"/>
        <v>5048</v>
      </c>
      <c r="AF20" s="33">
        <f t="shared" si="1"/>
        <v>1428</v>
      </c>
    </row>
    <row r="21" spans="1:32" ht="30" customHeight="1" thickBot="1" x14ac:dyDescent="0.3">
      <c r="A21" s="24" t="s">
        <v>19</v>
      </c>
      <c r="B21" s="25"/>
      <c r="C21" s="25"/>
      <c r="D21" s="26"/>
      <c r="E21" s="27">
        <f t="shared" ref="E21:AF21" si="2">SUM(E4:E20)</f>
        <v>47366</v>
      </c>
      <c r="F21" s="27">
        <f t="shared" si="2"/>
        <v>12342</v>
      </c>
      <c r="G21" s="27">
        <f t="shared" si="2"/>
        <v>40934</v>
      </c>
      <c r="H21" s="27">
        <f t="shared" si="2"/>
        <v>19960</v>
      </c>
      <c r="I21" s="27">
        <f t="shared" si="2"/>
        <v>49960</v>
      </c>
      <c r="J21" s="27">
        <f t="shared" si="2"/>
        <v>23638</v>
      </c>
      <c r="K21" s="27">
        <f t="shared" si="2"/>
        <v>51109</v>
      </c>
      <c r="L21" s="27">
        <f t="shared" si="2"/>
        <v>23251</v>
      </c>
      <c r="M21" s="27">
        <f t="shared" si="2"/>
        <v>100568</v>
      </c>
      <c r="N21" s="27">
        <f t="shared" si="2"/>
        <v>45052</v>
      </c>
      <c r="O21" s="27">
        <f t="shared" si="2"/>
        <v>658314</v>
      </c>
      <c r="P21" s="27">
        <f t="shared" si="2"/>
        <v>262906</v>
      </c>
      <c r="Q21" s="27">
        <f t="shared" si="2"/>
        <v>666502</v>
      </c>
      <c r="R21" s="27">
        <f t="shared" si="2"/>
        <v>203231</v>
      </c>
      <c r="S21" s="27">
        <f t="shared" si="2"/>
        <v>527600</v>
      </c>
      <c r="T21" s="27">
        <f t="shared" si="2"/>
        <v>88861</v>
      </c>
      <c r="U21" s="27">
        <f t="shared" si="2"/>
        <v>535792</v>
      </c>
      <c r="V21" s="27">
        <f t="shared" si="2"/>
        <v>112722</v>
      </c>
      <c r="W21" s="27">
        <f t="shared" si="2"/>
        <v>161626</v>
      </c>
      <c r="X21" s="27">
        <f t="shared" si="2"/>
        <v>41807</v>
      </c>
      <c r="Y21" s="27">
        <f t="shared" si="2"/>
        <v>47880</v>
      </c>
      <c r="Z21" s="27">
        <f t="shared" si="2"/>
        <v>22522</v>
      </c>
      <c r="AA21" s="27">
        <f t="shared" si="2"/>
        <v>45897</v>
      </c>
      <c r="AB21" s="27">
        <f t="shared" si="2"/>
        <v>25103</v>
      </c>
      <c r="AC21" s="27">
        <f t="shared" si="2"/>
        <v>47738</v>
      </c>
      <c r="AD21" s="27">
        <f t="shared" si="2"/>
        <v>22937</v>
      </c>
      <c r="AE21" s="27">
        <f t="shared" si="2"/>
        <v>2981286</v>
      </c>
      <c r="AF21" s="28">
        <f t="shared" si="2"/>
        <v>904332</v>
      </c>
    </row>
    <row r="25" spans="1:32" x14ac:dyDescent="0.25">
      <c r="AB25" t="s">
        <v>22</v>
      </c>
      <c r="AE25">
        <v>2025101</v>
      </c>
      <c r="AF25">
        <v>239203</v>
      </c>
    </row>
    <row r="28" spans="1:32" x14ac:dyDescent="0.25">
      <c r="AB28" t="s">
        <v>23</v>
      </c>
      <c r="AE28">
        <v>956185</v>
      </c>
      <c r="AF28">
        <v>665129</v>
      </c>
    </row>
  </sheetData>
  <mergeCells count="20">
    <mergeCell ref="A21:D21"/>
    <mergeCell ref="O2:P2"/>
    <mergeCell ref="Q2:R2"/>
    <mergeCell ref="S2:T2"/>
    <mergeCell ref="U2:V2"/>
    <mergeCell ref="A1:AF1"/>
    <mergeCell ref="A2:A3"/>
    <mergeCell ref="B2:B3"/>
    <mergeCell ref="C2:C3"/>
    <mergeCell ref="D2:D3"/>
    <mergeCell ref="E2:F2"/>
    <mergeCell ref="G2:H2"/>
    <mergeCell ref="I2:J2"/>
    <mergeCell ref="K2:L2"/>
    <mergeCell ref="M2:N2"/>
    <mergeCell ref="AA2:AB2"/>
    <mergeCell ref="AC2:AD2"/>
    <mergeCell ref="AE2:AF2"/>
    <mergeCell ref="W2:X2"/>
    <mergeCell ref="Y2:Z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workbookViewId="0">
      <selection activeCell="A4" sqref="A4"/>
    </sheetView>
  </sheetViews>
  <sheetFormatPr defaultRowHeight="15" x14ac:dyDescent="0.25"/>
  <cols>
    <col min="31" max="32" width="16.7109375" customWidth="1"/>
  </cols>
  <sheetData>
    <row r="1" spans="1:32" ht="81" customHeight="1" thickBot="1" x14ac:dyDescent="0.3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5">
      <c r="A2" s="21" t="s">
        <v>0</v>
      </c>
      <c r="B2" s="11" t="s">
        <v>20</v>
      </c>
      <c r="C2" s="11" t="s">
        <v>1</v>
      </c>
      <c r="D2" s="11" t="s">
        <v>2</v>
      </c>
      <c r="E2" s="13" t="s">
        <v>5</v>
      </c>
      <c r="F2" s="13"/>
      <c r="G2" s="13" t="s">
        <v>17</v>
      </c>
      <c r="H2" s="13"/>
      <c r="I2" s="13" t="s">
        <v>6</v>
      </c>
      <c r="J2" s="13"/>
      <c r="K2" s="13" t="s">
        <v>7</v>
      </c>
      <c r="L2" s="13"/>
      <c r="M2" s="13" t="s">
        <v>8</v>
      </c>
      <c r="N2" s="13"/>
      <c r="O2" s="13" t="s">
        <v>9</v>
      </c>
      <c r="P2" s="13"/>
      <c r="Q2" s="13" t="s">
        <v>10</v>
      </c>
      <c r="R2" s="13"/>
      <c r="S2" s="13" t="s">
        <v>11</v>
      </c>
      <c r="T2" s="13"/>
      <c r="U2" s="13" t="s">
        <v>12</v>
      </c>
      <c r="V2" s="13"/>
      <c r="W2" s="13" t="s">
        <v>13</v>
      </c>
      <c r="X2" s="13"/>
      <c r="Y2" s="13" t="s">
        <v>14</v>
      </c>
      <c r="Z2" s="13"/>
      <c r="AA2" s="13" t="s">
        <v>15</v>
      </c>
      <c r="AB2" s="13"/>
      <c r="AC2" s="13" t="s">
        <v>16</v>
      </c>
      <c r="AD2" s="13"/>
      <c r="AE2" s="14" t="s">
        <v>18</v>
      </c>
      <c r="AF2" s="15"/>
    </row>
    <row r="3" spans="1:32" ht="48.75" customHeight="1" x14ac:dyDescent="0.25">
      <c r="A3" s="22"/>
      <c r="B3" s="12"/>
      <c r="C3" s="12"/>
      <c r="D3" s="12"/>
      <c r="E3" s="2" t="s">
        <v>3</v>
      </c>
      <c r="F3" s="2" t="s">
        <v>4</v>
      </c>
      <c r="G3" s="2" t="s">
        <v>3</v>
      </c>
      <c r="H3" s="2" t="s">
        <v>4</v>
      </c>
      <c r="I3" s="2" t="s">
        <v>3</v>
      </c>
      <c r="J3" s="2" t="s">
        <v>4</v>
      </c>
      <c r="K3" s="2" t="s">
        <v>3</v>
      </c>
      <c r="L3" s="2" t="s">
        <v>4</v>
      </c>
      <c r="M3" s="2" t="s">
        <v>3</v>
      </c>
      <c r="N3" s="2" t="s">
        <v>4</v>
      </c>
      <c r="O3" s="2" t="s">
        <v>3</v>
      </c>
      <c r="P3" s="2" t="s">
        <v>4</v>
      </c>
      <c r="Q3" s="2" t="s">
        <v>3</v>
      </c>
      <c r="R3" s="2" t="s">
        <v>4</v>
      </c>
      <c r="S3" s="2" t="s">
        <v>3</v>
      </c>
      <c r="T3" s="2" t="s">
        <v>4</v>
      </c>
      <c r="U3" s="2" t="s">
        <v>3</v>
      </c>
      <c r="V3" s="2" t="s">
        <v>4</v>
      </c>
      <c r="W3" s="2" t="s">
        <v>3</v>
      </c>
      <c r="X3" s="2" t="s">
        <v>4</v>
      </c>
      <c r="Y3" s="2" t="s">
        <v>3</v>
      </c>
      <c r="Z3" s="2" t="s">
        <v>4</v>
      </c>
      <c r="AA3" s="2" t="s">
        <v>3</v>
      </c>
      <c r="AB3" s="2" t="s">
        <v>4</v>
      </c>
      <c r="AC3" s="2" t="s">
        <v>3</v>
      </c>
      <c r="AD3" s="2" t="s">
        <v>4</v>
      </c>
      <c r="AE3" s="7" t="s">
        <v>3</v>
      </c>
      <c r="AF3" s="10" t="s">
        <v>4</v>
      </c>
    </row>
    <row r="4" spans="1:32" ht="30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8">
        <f t="shared" ref="AE4:AF10" si="0">SUM(E4,G4,I4,K4,M4,O4,Q4,S4,U4,W4,Y4,AA4,AC4)</f>
        <v>0</v>
      </c>
      <c r="AF4" s="9">
        <f t="shared" si="0"/>
        <v>0</v>
      </c>
    </row>
    <row r="5" spans="1:32" ht="30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8">
        <f t="shared" si="0"/>
        <v>0</v>
      </c>
      <c r="AF5" s="9">
        <f t="shared" si="0"/>
        <v>0</v>
      </c>
    </row>
    <row r="6" spans="1:32" ht="30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8">
        <f t="shared" si="0"/>
        <v>0</v>
      </c>
      <c r="AF6" s="9">
        <f t="shared" si="0"/>
        <v>0</v>
      </c>
    </row>
    <row r="7" spans="1:32" ht="30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8">
        <f t="shared" si="0"/>
        <v>0</v>
      </c>
      <c r="AF7" s="9">
        <f t="shared" si="0"/>
        <v>0</v>
      </c>
    </row>
    <row r="8" spans="1:32" ht="30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8">
        <f t="shared" si="0"/>
        <v>0</v>
      </c>
      <c r="AF8" s="9">
        <f t="shared" si="0"/>
        <v>0</v>
      </c>
    </row>
    <row r="9" spans="1:32" ht="30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8">
        <f t="shared" si="0"/>
        <v>0</v>
      </c>
      <c r="AF9" s="9">
        <f t="shared" si="0"/>
        <v>0</v>
      </c>
    </row>
    <row r="10" spans="1:32" ht="30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8">
        <f t="shared" si="0"/>
        <v>0</v>
      </c>
      <c r="AF10" s="9">
        <f t="shared" si="0"/>
        <v>0</v>
      </c>
    </row>
    <row r="11" spans="1:32" ht="30" customHeight="1" thickBot="1" x14ac:dyDescent="0.3">
      <c r="A11" s="16" t="s">
        <v>19</v>
      </c>
      <c r="B11" s="17"/>
      <c r="C11" s="17"/>
      <c r="D11" s="18"/>
      <c r="E11" s="5">
        <f t="shared" ref="E11:AD11" si="1">SUM(E4:E10)</f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si="1"/>
        <v>0</v>
      </c>
      <c r="O11" s="5">
        <f t="shared" si="1"/>
        <v>0</v>
      </c>
      <c r="P11" s="5">
        <f t="shared" si="1"/>
        <v>0</v>
      </c>
      <c r="Q11" s="5">
        <f t="shared" si="1"/>
        <v>0</v>
      </c>
      <c r="R11" s="5">
        <f t="shared" si="1"/>
        <v>0</v>
      </c>
      <c r="S11" s="5">
        <f t="shared" si="1"/>
        <v>0</v>
      </c>
      <c r="T11" s="5">
        <f t="shared" si="1"/>
        <v>0</v>
      </c>
      <c r="U11" s="5">
        <f t="shared" si="1"/>
        <v>0</v>
      </c>
      <c r="V11" s="5">
        <f t="shared" si="1"/>
        <v>0</v>
      </c>
      <c r="W11" s="5">
        <f t="shared" si="1"/>
        <v>0</v>
      </c>
      <c r="X11" s="5">
        <f t="shared" si="1"/>
        <v>0</v>
      </c>
      <c r="Y11" s="5">
        <f t="shared" si="1"/>
        <v>0</v>
      </c>
      <c r="Z11" s="5">
        <f t="shared" si="1"/>
        <v>0</v>
      </c>
      <c r="AA11" s="5">
        <f t="shared" si="1"/>
        <v>0</v>
      </c>
      <c r="AB11" s="5">
        <f t="shared" si="1"/>
        <v>0</v>
      </c>
      <c r="AC11" s="5">
        <f t="shared" si="1"/>
        <v>0</v>
      </c>
      <c r="AD11" s="5">
        <f t="shared" si="1"/>
        <v>0</v>
      </c>
      <c r="AE11" s="5">
        <f>SUM(AE4:AE10)</f>
        <v>0</v>
      </c>
      <c r="AF11" s="6">
        <f>SUM(AF4:AF10)</f>
        <v>0</v>
      </c>
    </row>
    <row r="15" spans="1:32" x14ac:dyDescent="0.25">
      <c r="AB15" t="s">
        <v>22</v>
      </c>
    </row>
    <row r="18" spans="28:28" x14ac:dyDescent="0.25">
      <c r="AB18" t="s">
        <v>23</v>
      </c>
    </row>
  </sheetData>
  <mergeCells count="20">
    <mergeCell ref="A11:D11"/>
    <mergeCell ref="O2:P2"/>
    <mergeCell ref="Q2:R2"/>
    <mergeCell ref="S2:T2"/>
    <mergeCell ref="U2:V2"/>
    <mergeCell ref="A1:AF1"/>
    <mergeCell ref="A2:A3"/>
    <mergeCell ref="B2:B3"/>
    <mergeCell ref="C2:C3"/>
    <mergeCell ref="D2:D3"/>
    <mergeCell ref="E2:F2"/>
    <mergeCell ref="G2:H2"/>
    <mergeCell ref="I2:J2"/>
    <mergeCell ref="K2:L2"/>
    <mergeCell ref="M2:N2"/>
    <mergeCell ref="AA2:AB2"/>
    <mergeCell ref="AC2:AD2"/>
    <mergeCell ref="AE2:AF2"/>
    <mergeCell ref="W2:X2"/>
    <mergeCell ref="Y2:Z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Zlatibor</vt:lpstr>
      <vt:lpstr>Kopaonik</vt:lpstr>
      <vt:lpstr>Stara pnaina</vt:lpstr>
      <vt:lpstr>Kopaonik!Print_Area</vt:lpstr>
      <vt:lpstr>'Stara pnaina'!Print_Area</vt:lpstr>
      <vt:lpstr>Zlatibor!Print_Area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Ilić</dc:creator>
  <cp:lastModifiedBy>Vojislav Smiljanić</cp:lastModifiedBy>
  <cp:lastPrinted>2013-09-26T07:53:42Z</cp:lastPrinted>
  <dcterms:created xsi:type="dcterms:W3CDTF">2013-09-20T10:11:01Z</dcterms:created>
  <dcterms:modified xsi:type="dcterms:W3CDTF">2013-09-26T07:55:05Z</dcterms:modified>
</cp:coreProperties>
</file>